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workbookProtection workbookPassword="A1FC" lockStructure="1"/>
  <bookViews>
    <workbookView xWindow="-120" yWindow="-120" windowWidth="20736" windowHeight="11160" tabRatio="519" firstSheet="1" activeTab="7"/>
  </bookViews>
  <sheets>
    <sheet name="Great" sheetId="37" r:id="rId1"/>
    <sheet name="PNUD_IDH" sheetId="38" r:id="rId2"/>
    <sheet name="PNUD_OMD" sheetId="41" r:id="rId3"/>
    <sheet name="BM" sheetId="36" r:id="rId4"/>
    <sheet name="FMI" sheetId="35" r:id="rId5"/>
    <sheet name="OCDE" sheetId="49" r:id="rId6"/>
    <sheet name="FAO" sheetId="48" r:id="rId7"/>
    <sheet name="BIT" sheetId="40" r:id="rId8"/>
    <sheet name="UNESCO" sheetId="42" r:id="rId9"/>
    <sheet name="Transparency Intl" sheetId="43" r:id="rId10"/>
    <sheet name="OMS" sheetId="44" r:id="rId11"/>
    <sheet name="ONUSIDA" sheetId="45" r:id="rId12"/>
    <sheet name="UNICEF" sheetId="46" r:id="rId13"/>
    <sheet name="CNUCED_Commerce" sheetId="47" r:id="rId14"/>
    <sheet name="CNUCED_Finances" sheetId="51" r:id="rId15"/>
    <sheet name="CNUCED_Indicateurs" sheetId="50" r:id="rId16"/>
    <sheet name="CNUCED_INDICATEURS DVPT" sheetId="52" r:id="rId17"/>
    <sheet name="CNUCED_IDE" sheetId="53" r:id="rId18"/>
  </sheets>
  <definedNames>
    <definedName name="_xlnm._FilterDatabase" localSheetId="3" hidden="1">BM!$A$1:$N$4988</definedName>
    <definedName name="_xlnm._FilterDatabase" localSheetId="4" hidden="1">FMI!$A$1:$N$4999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6" i="40" l="1"/>
  <c r="M73" i="40"/>
  <c r="M60" i="40"/>
  <c r="X1" i="53"/>
  <c r="W1" i="53" s="1"/>
  <c r="V1" i="53" s="1"/>
  <c r="U1" i="53" s="1"/>
  <c r="T1" i="53" s="1"/>
  <c r="S1" i="53" s="1"/>
  <c r="AE1" i="53"/>
  <c r="AF1" i="53" s="1"/>
  <c r="AG1" i="53" s="1"/>
  <c r="AH1" i="53" s="1"/>
  <c r="AI1" i="53" s="1"/>
  <c r="AJ1" i="53" s="1"/>
  <c r="AK1" i="53" s="1"/>
  <c r="AL1" i="53" s="1"/>
  <c r="AM1" i="53" s="1"/>
  <c r="AN1" i="53" s="1"/>
  <c r="X1" i="52"/>
  <c r="W1" i="52" s="1"/>
  <c r="V1" i="52" s="1"/>
  <c r="U1" i="52" s="1"/>
  <c r="T1" i="52" s="1"/>
  <c r="S1" i="52" s="1"/>
  <c r="AE1" i="52"/>
  <c r="AF1" i="52" s="1"/>
  <c r="AG1" i="52" s="1"/>
  <c r="AH1" i="52" s="1"/>
  <c r="AI1" i="52" s="1"/>
  <c r="AJ1" i="52" s="1"/>
  <c r="AK1" i="52" s="1"/>
  <c r="AL1" i="52" s="1"/>
  <c r="AM1" i="52" s="1"/>
  <c r="AN1" i="52" s="1"/>
  <c r="X1" i="50"/>
  <c r="W1" i="50" s="1"/>
  <c r="V1" i="50" s="1"/>
  <c r="U1" i="50" s="1"/>
  <c r="T1" i="50" s="1"/>
  <c r="S1" i="50" s="1"/>
  <c r="AE1" i="50"/>
  <c r="AF1" i="50" s="1"/>
  <c r="AG1" i="50" s="1"/>
  <c r="AH1" i="50" s="1"/>
  <c r="AI1" i="50" s="1"/>
  <c r="AJ1" i="50" s="1"/>
  <c r="AK1" i="50" s="1"/>
  <c r="AL1" i="50" s="1"/>
  <c r="AM1" i="50" s="1"/>
  <c r="AN1" i="50" s="1"/>
  <c r="X1" i="51"/>
  <c r="W1" i="51" s="1"/>
  <c r="V1" i="51" s="1"/>
  <c r="U1" i="51" s="1"/>
  <c r="T1" i="51" s="1"/>
  <c r="S1" i="51" s="1"/>
  <c r="AE1" i="51"/>
  <c r="AF1" i="51" s="1"/>
  <c r="AG1" i="51" s="1"/>
  <c r="AH1" i="51" s="1"/>
  <c r="AI1" i="51" s="1"/>
  <c r="AJ1" i="51" s="1"/>
  <c r="AK1" i="51" s="1"/>
  <c r="AL1" i="51" s="1"/>
  <c r="AM1" i="51" s="1"/>
  <c r="AN1" i="51" s="1"/>
  <c r="X1" i="47"/>
  <c r="W1" i="47" s="1"/>
  <c r="V1" i="47" s="1"/>
  <c r="U1" i="47" s="1"/>
  <c r="T1" i="47" s="1"/>
  <c r="S1" i="47" s="1"/>
  <c r="AE1" i="47"/>
  <c r="AF1" i="47" s="1"/>
  <c r="AG1" i="47" s="1"/>
  <c r="AH1" i="47" s="1"/>
  <c r="AI1" i="47" s="1"/>
  <c r="AJ1" i="47" s="1"/>
  <c r="AK1" i="47" s="1"/>
  <c r="AL1" i="47" s="1"/>
  <c r="AM1" i="47" s="1"/>
  <c r="AN1" i="47" s="1"/>
  <c r="Y1" i="46"/>
  <c r="X1" i="46" s="1"/>
  <c r="W1" i="46" s="1"/>
  <c r="V1" i="46" s="1"/>
  <c r="U1" i="46" s="1"/>
  <c r="T1" i="46" s="1"/>
  <c r="AF1" i="46"/>
  <c r="AG1" i="46" s="1"/>
  <c r="AH1" i="46" s="1"/>
  <c r="AI1" i="46" s="1"/>
  <c r="AJ1" i="46" s="1"/>
  <c r="AK1" i="46" s="1"/>
  <c r="AL1" i="46" s="1"/>
  <c r="AM1" i="46" s="1"/>
  <c r="AN1" i="46" s="1"/>
  <c r="AO1" i="46" s="1"/>
  <c r="X1" i="45"/>
  <c r="W1" i="45" s="1"/>
  <c r="V1" i="45" s="1"/>
  <c r="U1" i="45" s="1"/>
  <c r="T1" i="45" s="1"/>
  <c r="S1" i="45" s="1"/>
  <c r="AE1" i="45"/>
  <c r="AF1" i="45" s="1"/>
  <c r="AG1" i="45" s="1"/>
  <c r="AH1" i="45" s="1"/>
  <c r="AI1" i="45" s="1"/>
  <c r="AJ1" i="45" s="1"/>
  <c r="AK1" i="45" s="1"/>
  <c r="AL1" i="45" s="1"/>
  <c r="AM1" i="45" s="1"/>
  <c r="AN1" i="45" s="1"/>
  <c r="X1" i="44"/>
  <c r="W1" i="44" s="1"/>
  <c r="V1" i="44" s="1"/>
  <c r="U1" i="44" s="1"/>
  <c r="T1" i="44" s="1"/>
  <c r="S1" i="44" s="1"/>
  <c r="AE1" i="44"/>
  <c r="AF1" i="44" s="1"/>
  <c r="AG1" i="44" s="1"/>
  <c r="AH1" i="44" s="1"/>
  <c r="AI1" i="44" s="1"/>
  <c r="AJ1" i="44" s="1"/>
  <c r="AK1" i="44" s="1"/>
  <c r="AL1" i="44" s="1"/>
  <c r="AM1" i="44" s="1"/>
  <c r="AN1" i="44" s="1"/>
  <c r="X1" i="43"/>
  <c r="W1" i="43" s="1"/>
  <c r="V1" i="43" s="1"/>
  <c r="U1" i="43" s="1"/>
  <c r="T1" i="43" s="1"/>
  <c r="S1" i="43" s="1"/>
  <c r="AE1" i="43"/>
  <c r="AF1" i="43" s="1"/>
  <c r="AG1" i="43" s="1"/>
  <c r="AH1" i="43" s="1"/>
  <c r="AI1" i="43" s="1"/>
  <c r="AJ1" i="43" s="1"/>
  <c r="AK1" i="43" s="1"/>
  <c r="AL1" i="43" s="1"/>
  <c r="AM1" i="43" s="1"/>
  <c r="AN1" i="43" s="1"/>
  <c r="X1" i="42"/>
  <c r="W1" i="42" s="1"/>
  <c r="V1" i="42" s="1"/>
  <c r="U1" i="42" s="1"/>
  <c r="T1" i="42" s="1"/>
  <c r="S1" i="42" s="1"/>
  <c r="AE1" i="42"/>
  <c r="AF1" i="42" s="1"/>
  <c r="AG1" i="42" s="1"/>
  <c r="AH1" i="42" s="1"/>
  <c r="AI1" i="42" s="1"/>
  <c r="AJ1" i="42" s="1"/>
  <c r="AK1" i="42" s="1"/>
  <c r="AL1" i="42" s="1"/>
  <c r="AM1" i="42" s="1"/>
  <c r="AN1" i="42" s="1"/>
  <c r="AA1" i="40"/>
  <c r="Z1" i="40" s="1"/>
  <c r="Y1" i="40" s="1"/>
  <c r="X1" i="40" s="1"/>
  <c r="W1" i="40" s="1"/>
  <c r="V1" i="40" s="1"/>
  <c r="AH1" i="40"/>
  <c r="AI1" i="40" s="1"/>
  <c r="AJ1" i="40" s="1"/>
  <c r="AK1" i="40" s="1"/>
  <c r="AL1" i="40" s="1"/>
  <c r="AM1" i="40" s="1"/>
  <c r="AN1" i="40" s="1"/>
  <c r="AO1" i="40" s="1"/>
  <c r="AP1" i="40" s="1"/>
  <c r="AQ1" i="40" s="1"/>
  <c r="X1" i="48"/>
  <c r="W1" i="48" s="1"/>
  <c r="V1" i="48" s="1"/>
  <c r="U1" i="48" s="1"/>
  <c r="T1" i="48" s="1"/>
  <c r="S1" i="48" s="1"/>
  <c r="AE1" i="48"/>
  <c r="AF1" i="48" s="1"/>
  <c r="AG1" i="48" s="1"/>
  <c r="AH1" i="48" s="1"/>
  <c r="AI1" i="48" s="1"/>
  <c r="AJ1" i="48" s="1"/>
  <c r="AK1" i="48" s="1"/>
  <c r="AL1" i="48" s="1"/>
  <c r="AM1" i="48" s="1"/>
  <c r="AN1" i="48" s="1"/>
  <c r="X1" i="49"/>
  <c r="W1" i="49" s="1"/>
  <c r="V1" i="49" s="1"/>
  <c r="U1" i="49" s="1"/>
  <c r="T1" i="49" s="1"/>
  <c r="S1" i="49" s="1"/>
  <c r="AE1" i="49"/>
  <c r="AF1" i="49" s="1"/>
  <c r="AG1" i="49" s="1"/>
  <c r="AH1" i="49" s="1"/>
  <c r="AI1" i="49" s="1"/>
  <c r="AJ1" i="49" s="1"/>
  <c r="AK1" i="49" s="1"/>
  <c r="AL1" i="49" s="1"/>
  <c r="AM1" i="49" s="1"/>
  <c r="AN1" i="49" s="1"/>
  <c r="X1" i="35"/>
  <c r="W1" i="35" s="1"/>
  <c r="V1" i="35" s="1"/>
  <c r="U1" i="35" s="1"/>
  <c r="T1" i="35" s="1"/>
  <c r="S1" i="35" s="1"/>
  <c r="AE1" i="35"/>
  <c r="AF1" i="35" s="1"/>
  <c r="AG1" i="35" s="1"/>
  <c r="AH1" i="35" s="1"/>
  <c r="AI1" i="35" s="1"/>
  <c r="AJ1" i="35" s="1"/>
  <c r="AK1" i="35" s="1"/>
  <c r="AL1" i="35" s="1"/>
  <c r="AM1" i="35" s="1"/>
  <c r="AN1" i="35" s="1"/>
  <c r="X1" i="36"/>
  <c r="W1" i="36" s="1"/>
  <c r="V1" i="36" s="1"/>
  <c r="U1" i="36" s="1"/>
  <c r="T1" i="36" s="1"/>
  <c r="S1" i="36" s="1"/>
  <c r="AE1" i="36"/>
  <c r="AF1" i="36" s="1"/>
  <c r="AG1" i="36" s="1"/>
  <c r="AH1" i="36" s="1"/>
  <c r="AI1" i="36" s="1"/>
  <c r="AJ1" i="36" s="1"/>
  <c r="AK1" i="36" s="1"/>
  <c r="AL1" i="36" s="1"/>
  <c r="AM1" i="36" s="1"/>
  <c r="AN1" i="36" s="1"/>
  <c r="Y1" i="38"/>
  <c r="X1" i="38" s="1"/>
  <c r="W1" i="38" s="1"/>
  <c r="V1" i="38" s="1"/>
  <c r="AG1" i="38"/>
  <c r="AH1" i="38" s="1"/>
  <c r="AI1" i="38" s="1"/>
  <c r="AJ1" i="38" s="1"/>
  <c r="AK1" i="38" s="1"/>
  <c r="AL1" i="38" s="1"/>
  <c r="AM1" i="38" s="1"/>
  <c r="AN1" i="38" s="1"/>
  <c r="AO1" i="38" s="1"/>
  <c r="AP1" i="38" s="1"/>
  <c r="AQ1" i="38" s="1"/>
</calcChain>
</file>

<file path=xl/comments1.xml><?xml version="1.0" encoding="utf-8"?>
<comments xmlns="http://schemas.openxmlformats.org/spreadsheetml/2006/main">
  <authors>
    <author>Mélanie</author>
  </authors>
  <commentList>
    <comment ref="U8" authorId="0">
      <text>
        <r>
          <rPr>
            <b/>
            <sz val="9"/>
            <color indexed="81"/>
            <rFont val="Tahoma"/>
            <family val="2"/>
          </rPr>
          <t>Mélanie:</t>
        </r>
        <r>
          <rPr>
            <sz val="9"/>
            <color indexed="81"/>
            <rFont val="Tahoma"/>
            <family val="2"/>
          </rPr>
          <t xml:space="preserve">
Données de recensement (quelle année?)</t>
        </r>
      </text>
    </comment>
  </commentList>
</comments>
</file>

<file path=xl/comments2.xml><?xml version="1.0" encoding="utf-8"?>
<comments xmlns="http://schemas.openxmlformats.org/spreadsheetml/2006/main">
  <authors>
    <author>IPA HP</author>
  </authors>
  <commentList>
    <comment ref="H5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imes New Roman"/>
            <family val="1"/>
          </rPr>
          <t>Seuil fixé à 1,25 USD par jour au lieu de 1,00 USD par jour.</t>
        </r>
      </text>
    </comment>
    <comment ref="A8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Part des revenus ou dépenses des 10% les plus pauvres?</t>
        </r>
      </text>
    </comment>
    <comment ref="I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J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L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S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T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U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V22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Ratio et non un taux en %</t>
        </r>
      </text>
    </comment>
    <comment ref="A39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8"/>
            <color indexed="81"/>
            <rFont val="Times New Roman"/>
            <family val="1"/>
          </rPr>
          <t xml:space="preserve">
Données publiées par les autorités nationales.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15-49 ans</t>
        </r>
      </text>
    </comment>
    <comment ref="I47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15-49 ans</t>
        </r>
      </text>
    </comment>
    <comment ref="J47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15-49 ans</t>
        </r>
      </text>
    </comment>
    <comment ref="L47" authorId="0">
      <text>
        <r>
          <rPr>
            <b/>
            <sz val="9"/>
            <color indexed="81"/>
            <rFont val="Tahoma"/>
            <family val="2"/>
          </rPr>
          <t>IPA HP:</t>
        </r>
        <r>
          <rPr>
            <sz val="9"/>
            <color indexed="81"/>
            <rFont val="Tahoma"/>
            <family val="2"/>
          </rPr>
          <t xml:space="preserve">
15-49 ans</t>
        </r>
      </text>
    </comment>
  </commentList>
</comments>
</file>

<file path=xl/comments3.xml><?xml version="1.0" encoding="utf-8"?>
<comments xmlns="http://schemas.openxmlformats.org/spreadsheetml/2006/main">
  <authors>
    <author>Vittorelli, Christophe</author>
  </authors>
  <commentList>
    <comment ref="B158" authorId="0">
      <text>
        <r>
          <rPr>
            <sz val="9"/>
            <color indexed="81"/>
            <rFont val="Tahoma"/>
            <family val="2"/>
          </rPr>
          <t xml:space="preserve">
- (I) Imputation</t>
        </r>
      </text>
    </comment>
  </commentList>
</comments>
</file>

<file path=xl/comments4.xml><?xml version="1.0" encoding="utf-8"?>
<comments xmlns="http://schemas.openxmlformats.org/spreadsheetml/2006/main">
  <authors>
    <author>UIS.Stat</author>
    <author>Mélanie</author>
  </authors>
  <commentList>
    <comment ref="O9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O10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O11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R34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R35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R36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R37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O59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T59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O60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T60" authorId="0">
      <text>
        <r>
          <rPr>
            <sz val="9"/>
            <color indexed="81"/>
            <rFont val="Tahoma"/>
            <family val="2"/>
          </rPr>
          <t>‡: Estimation ISU</t>
        </r>
      </text>
    </comment>
    <comment ref="A79" authorId="1">
      <text>
        <r>
          <rPr>
            <b/>
            <sz val="9"/>
            <color indexed="81"/>
            <rFont val="Tahoma"/>
            <family val="2"/>
          </rPr>
          <t>Mélanie:</t>
        </r>
        <r>
          <rPr>
            <sz val="9"/>
            <color indexed="81"/>
            <rFont val="Tahoma"/>
            <family val="2"/>
          </rPr>
          <t xml:space="preserve">
CITÉ = Classification internationale type de l'éducation. CITÉ 1= enseignement primaire et CITÉ 6 = Deuxième cycle de l'enseignement supérieur.</t>
        </r>
      </text>
    </comment>
    <comment ref="L80" authorId="0">
      <text>
        <r>
          <rPr>
            <sz val="9"/>
            <color indexed="81"/>
            <rFont val="Tahoma"/>
            <family val="2"/>
          </rPr>
          <t>‡: Estimation ISU</t>
        </r>
      </text>
    </comment>
  </commentList>
</comments>
</file>

<file path=xl/comments5.xml><?xml version="1.0" encoding="utf-8"?>
<comments xmlns="http://schemas.openxmlformats.org/spreadsheetml/2006/main">
  <authors>
    <author>B2020</author>
  </authors>
  <commentList>
    <comment ref="B4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(5) Estimé</t>
        </r>
      </text>
    </comment>
    <comment ref="B6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(5) Estimé</t>
        </r>
      </text>
    </comment>
  </commentList>
</comments>
</file>

<file path=xl/comments6.xml><?xml version="1.0" encoding="utf-8"?>
<comments xmlns="http://schemas.openxmlformats.org/spreadsheetml/2006/main">
  <authors>
    <author>B2020</author>
  </authors>
  <commentList>
    <comment ref="T2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3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C3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3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4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O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U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V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W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X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4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5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6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7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C7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7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7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O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U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V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W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X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8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9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0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C10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0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1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O1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U1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V1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W1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X1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1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2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2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2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2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2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2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3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4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C14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4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4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O1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U1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V1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W1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X15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5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6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7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8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C18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8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1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O1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U1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V1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W1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X18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8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19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0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21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C21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21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7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1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B2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O2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U2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V2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W2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X22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4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5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6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29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3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3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32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T23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</commentList>
</comments>
</file>

<file path=xl/comments7.xml><?xml version="1.0" encoding="utf-8"?>
<comments xmlns="http://schemas.openxmlformats.org/spreadsheetml/2006/main">
  <authors>
    <author>B2020</author>
  </authors>
  <commentList>
    <comment ref="Y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Z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A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H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I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J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K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L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M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N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T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U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V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W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X28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Y3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Z3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A31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Y4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Z4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AA40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X4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Y4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  <comment ref="Z43" authorId="0">
      <text>
        <r>
          <rPr>
            <b/>
            <sz val="11"/>
            <rFont val="Calibri"/>
            <family val="2"/>
          </rPr>
          <t xml:space="preserve">Beyond 20/20:
</t>
        </r>
        <r>
          <rPr>
            <sz val="11"/>
            <color rgb="FF000000"/>
            <rFont val="Calibri"/>
            <family val="2"/>
          </rPr>
          <t>(..) Pas disponible ou pas communiquée séparément</t>
        </r>
      </text>
    </comment>
  </commentList>
</comments>
</file>

<file path=xl/sharedStrings.xml><?xml version="1.0" encoding="utf-8"?>
<sst xmlns="http://schemas.openxmlformats.org/spreadsheetml/2006/main" count="6046" uniqueCount="1456">
  <si>
    <t>Transferts nets, totaux à long terme, en pourcentage de la catégorie de prêt</t>
  </si>
  <si>
    <t>INDICATEURS DE DEVELOPPEMENT</t>
  </si>
  <si>
    <t>Produit intérieur brut total nominal et par habitant</t>
  </si>
  <si>
    <t>Taux de croissance annuels moyens du produit intérieur brut réel</t>
  </si>
  <si>
    <t>Taux d'évolution annuel moyen par habitant</t>
  </si>
  <si>
    <t>Produit intérieur brut par catégories de dépenses et par branche d'activité économique</t>
  </si>
  <si>
    <t>Pourcentage du PIB:</t>
  </si>
  <si>
    <t>Produit intérieur brut</t>
  </si>
  <si>
    <t>Dépenses de consommation finale</t>
  </si>
  <si>
    <t>Dépenses de consommation des ménages</t>
  </si>
  <si>
    <t>Dépenses de consommation des administrations publiques</t>
  </si>
  <si>
    <t>Formation brute de capital</t>
  </si>
  <si>
    <t>Formation brute de capital fixe</t>
  </si>
  <si>
    <t>Variation de stocks</t>
  </si>
  <si>
    <t>Exportations de biens et services</t>
  </si>
  <si>
    <t>Importations de biens et services</t>
  </si>
  <si>
    <t>Valeur ajoutée totale</t>
  </si>
  <si>
    <t>Agriculture, chasse, sylviculture et pêche</t>
  </si>
  <si>
    <t>Industries</t>
  </si>
  <si>
    <t>Activités extractives, de fabrication et de production d'électricité, de gaz et d'eau</t>
  </si>
  <si>
    <t>Activités de fabrication</t>
  </si>
  <si>
    <t>Construction</t>
  </si>
  <si>
    <t>Commerce de gros, commerce de détail, restaurants et hôtels</t>
  </si>
  <si>
    <t>Transport, entreposage et communications</t>
  </si>
  <si>
    <t>Autres activités</t>
  </si>
  <si>
    <t>Population totale</t>
  </si>
  <si>
    <t>Valeur absolue en milliers</t>
  </si>
  <si>
    <t>Pourcentage de la population urbaine</t>
  </si>
  <si>
    <t>Main d'œuvre totale et main d'œuvre agricole</t>
  </si>
  <si>
    <t>Secteur agricole, tous sexes confondus</t>
  </si>
  <si>
    <t>Tous les secteurs, tous sexes confondus</t>
  </si>
  <si>
    <t>Espérance de vie à la naissance dont</t>
  </si>
  <si>
    <t>Taux d'alphabétisation des adultes (en % des 15 ans et plus) dont</t>
  </si>
  <si>
    <t xml:space="preserve">Femmes </t>
  </si>
  <si>
    <t>Taux brut combiné de scolarisation (en %) dont</t>
  </si>
  <si>
    <t>Rapport salaire estimatif des femmes/salaire estimatif des hommes</t>
  </si>
  <si>
    <t>Tous les secteurs, femme</t>
  </si>
  <si>
    <t>Secteur agricole, femme</t>
  </si>
  <si>
    <t>Indicateurs démographiques</t>
  </si>
  <si>
    <t>2045-2050</t>
  </si>
  <si>
    <t>Année</t>
  </si>
  <si>
    <t>2040-2045</t>
  </si>
  <si>
    <t>2035-2040</t>
  </si>
  <si>
    <t>2030-2035</t>
  </si>
  <si>
    <t>2025-2030</t>
  </si>
  <si>
    <t>2020-2025</t>
  </si>
  <si>
    <t>2015-2020</t>
  </si>
  <si>
    <t>2010-2015</t>
  </si>
  <si>
    <t>2005-2010</t>
  </si>
  <si>
    <t>2000-2005</t>
  </si>
  <si>
    <t>1995-2000</t>
  </si>
  <si>
    <t>1990-1995</t>
  </si>
  <si>
    <t>1985-1990</t>
  </si>
  <si>
    <t>1980-1985</t>
  </si>
  <si>
    <t>1975-1980</t>
  </si>
  <si>
    <t>1970-1975</t>
  </si>
  <si>
    <t>1965-1970</t>
  </si>
  <si>
    <t>1960-1965</t>
  </si>
  <si>
    <t>1955-1960</t>
  </si>
  <si>
    <t>1950-1955</t>
  </si>
  <si>
    <t>Taux d'accroissement de la population</t>
  </si>
  <si>
    <t>Taux d'évolution naturelle par 1000 habitants</t>
  </si>
  <si>
    <t>Taux de natalité brut par 1000 habitants</t>
  </si>
  <si>
    <t>Taux de mortalité brut par 1000 habitants</t>
  </si>
  <si>
    <t>Taux de mortalité infantile par 1000 habitants</t>
  </si>
  <si>
    <t>Taux net de migration par 1000 habitants</t>
  </si>
  <si>
    <t xml:space="preserve">ENSEIGNEMENT PRIMAIRE </t>
  </si>
  <si>
    <t xml:space="preserve">ENSEIGNEMENT SECONDAIRE </t>
  </si>
  <si>
    <t xml:space="preserve">ENSEIGNEMENT SUPERIEUR </t>
  </si>
  <si>
    <t>ESPERANCE DE VIE SCOLAIRE</t>
  </si>
  <si>
    <t>DEPENSES PUBLIQUES EN EDUCATION</t>
  </si>
  <si>
    <t>ALPHABETISME DES ADULTES ET DES JEUNES</t>
  </si>
  <si>
    <t>INDICATEURS DE BASE</t>
  </si>
  <si>
    <t>PROTECTION DE L'ENFANCE</t>
  </si>
  <si>
    <t>INDICATEURS DEMOGRAPHIQUES</t>
  </si>
  <si>
    <t>EDUCATION</t>
  </si>
  <si>
    <t>SANTE</t>
  </si>
  <si>
    <t>VIH/SIDA</t>
  </si>
  <si>
    <t>NUTRITION</t>
  </si>
  <si>
    <t>FEMMES</t>
  </si>
  <si>
    <t>INVESTISSEMENTS ETRANGERS DIRECTS</t>
  </si>
  <si>
    <t>Légumes Frais</t>
  </si>
  <si>
    <t>Pourcentage du total monde</t>
  </si>
  <si>
    <t>Pourcentage des importations</t>
  </si>
  <si>
    <t>Pourcentage des exportations</t>
  </si>
  <si>
    <t>Pourcentage du produit intérieur brut</t>
  </si>
  <si>
    <t>Pourcentage de formation brute de capital fixe</t>
  </si>
  <si>
    <t>IDE flux et stocks: Investissement direct dans l'économie déclarante (IDE entrant)</t>
  </si>
  <si>
    <t>IDE flux et stocks: Investissement direct à l'étranger (IDE sortant)</t>
  </si>
  <si>
    <r>
      <t>Source</t>
    </r>
    <r>
      <rPr>
        <sz val="12"/>
        <color indexed="10"/>
        <rFont val="Times New Roman"/>
        <family val="1"/>
      </rPr>
      <t xml:space="preserve"> : PNUD, Banque mondiale, FMI, OCDE, FAO, BIT, UNESCO, Transparency International, OMS, ONUSIDA, UNICEF, CNUCED</t>
    </r>
  </si>
  <si>
    <t>Oignons secs</t>
  </si>
  <si>
    <t>Œufs de poule en coquille</t>
  </si>
  <si>
    <t>Piments doux et épicé</t>
  </si>
  <si>
    <t>Préparations alimentaires</t>
  </si>
  <si>
    <t xml:space="preserve">Produits à base de tabac </t>
  </si>
  <si>
    <t xml:space="preserve">Fruits à Coque </t>
  </si>
  <si>
    <t>Riz Décortiqué</t>
  </si>
  <si>
    <t>Piments doux et épicés</t>
  </si>
  <si>
    <t>Fromage, au lait de vache entier</t>
  </si>
  <si>
    <t>Lait entier concentré non sucré</t>
  </si>
  <si>
    <t>Noix de Kola</t>
  </si>
  <si>
    <t>Tomates pelées</t>
  </si>
  <si>
    <t>Bière d'orge</t>
  </si>
  <si>
    <t>Vin</t>
  </si>
  <si>
    <t xml:space="preserve">Préparation de boeuf et de veau </t>
  </si>
  <si>
    <t>Beurre de lait de vache</t>
  </si>
  <si>
    <t>Boissons alcoolisées distillées</t>
  </si>
  <si>
    <t>Eau, Glace et neige</t>
  </si>
  <si>
    <t>Dattes</t>
  </si>
  <si>
    <t>Huile de soja</t>
  </si>
  <si>
    <t>Fruits Frais</t>
  </si>
  <si>
    <t>Huile d'arachide</t>
  </si>
  <si>
    <t>Jus d'Orange</t>
  </si>
  <si>
    <t>Poules</t>
  </si>
  <si>
    <t>Farine de mil</t>
  </si>
  <si>
    <t>Miel naturel</t>
  </si>
  <si>
    <t>Sucre Brut Centrifugé</t>
  </si>
  <si>
    <t>Produits cacaotés</t>
  </si>
  <si>
    <t>Épices</t>
  </si>
  <si>
    <t>Préparation de boeuf et de veau</t>
  </si>
  <si>
    <t>En US$ aux prix courants et taux de change courants en millions</t>
  </si>
  <si>
    <t>Flux</t>
  </si>
  <si>
    <t>Stock</t>
  </si>
  <si>
    <t>En US$ aux prix courants et taux de change courants par habitant</t>
  </si>
  <si>
    <t>Exportations</t>
  </si>
  <si>
    <t>PNUD</t>
  </si>
  <si>
    <t>173/177</t>
  </si>
  <si>
    <t>178/182</t>
  </si>
  <si>
    <t>Dépenses militaires en % du PIB</t>
  </si>
  <si>
    <t>174/177</t>
  </si>
  <si>
    <t>Aide publique au développement en million USD</t>
  </si>
  <si>
    <t>172/175</t>
  </si>
  <si>
    <t>175/177</t>
  </si>
  <si>
    <t>164/173</t>
  </si>
  <si>
    <t>153/162</t>
  </si>
  <si>
    <t>165/174</t>
  </si>
  <si>
    <t>166/174</t>
  </si>
  <si>
    <t>BANQUE MONDIALE</t>
  </si>
  <si>
    <t>PIB en milliard USD</t>
  </si>
  <si>
    <t>Croissance annuelle du PIB en %</t>
  </si>
  <si>
    <t>Déflateur du PIB  en %</t>
  </si>
  <si>
    <t>Recettes publiques hors dons</t>
  </si>
  <si>
    <t>FBCF (Formation brut de capital fixe)</t>
  </si>
  <si>
    <t>Deficit budgetaire, dons inclus</t>
  </si>
  <si>
    <t>Importations</t>
  </si>
  <si>
    <t>Économie</t>
  </si>
  <si>
    <t>Marché</t>
  </si>
  <si>
    <t>Abonnements téléphone cellulaire ( par 100 pers)</t>
  </si>
  <si>
    <t>Routes goudronées (en % du total des routes)</t>
  </si>
  <si>
    <t>Exportation de hautes technologie (en % des exportations manufacturières)</t>
  </si>
  <si>
    <t>Global</t>
  </si>
  <si>
    <t>Dette extérieure en % du PNB</t>
  </si>
  <si>
    <t>Temps nécessaire pour la mise sur pied d'une entreprise  (jours)</t>
  </si>
  <si>
    <t>Indice de développement humain:</t>
  </si>
  <si>
    <t>Rang du Mali</t>
  </si>
  <si>
    <t>171/174</t>
  </si>
  <si>
    <t>171/175</t>
  </si>
  <si>
    <t>172/174</t>
  </si>
  <si>
    <t>167/173</t>
  </si>
  <si>
    <t>168/173</t>
  </si>
  <si>
    <t>155/160</t>
  </si>
  <si>
    <t>156/160</t>
  </si>
  <si>
    <t>0.254</t>
  </si>
  <si>
    <t>0.239</t>
  </si>
  <si>
    <t>0.245</t>
  </si>
  <si>
    <t>Espérance de vie à la naissance</t>
  </si>
  <si>
    <t>Mesure de l'inégalité:</t>
  </si>
  <si>
    <t>Indice de Gini</t>
  </si>
  <si>
    <t>Participation des femmes:</t>
  </si>
  <si>
    <t>Sièges parlementaires détenus par des femmes (en % du total)</t>
  </si>
  <si>
    <t>Année où les femmes ont reçu le droit de:</t>
  </si>
  <si>
    <t>Voter: 1956</t>
  </si>
  <si>
    <t>Se présenter: 1956</t>
  </si>
  <si>
    <t>Tendances démographiques:</t>
  </si>
  <si>
    <t>Population totale (en millions)</t>
  </si>
  <si>
    <t>Taux de croissance démographique annuel</t>
  </si>
  <si>
    <t>Population urbaine (en % du total)</t>
  </si>
  <si>
    <t>Taux de fertilité total (naissances par femme)</t>
  </si>
  <si>
    <t>Flux financiers internationaux:</t>
  </si>
  <si>
    <t>Envois de fonds:</t>
  </si>
  <si>
    <t>Total des entrées (en millions d'USD)</t>
  </si>
  <si>
    <t>Total des sorties (en millions d'USD)</t>
  </si>
  <si>
    <t>Entrées d'envois de fonds par continent d'origine (en % du total des entrées d'envois de fonds):</t>
  </si>
  <si>
    <t>Afrique</t>
  </si>
  <si>
    <t>Asie</t>
  </si>
  <si>
    <t>Europe</t>
  </si>
  <si>
    <t>Amérique latine et Caraïbes</t>
  </si>
  <si>
    <t>Amérique du Nord</t>
  </si>
  <si>
    <t>Océanie</t>
  </si>
  <si>
    <t>Total</t>
  </si>
  <si>
    <t>Hommes</t>
  </si>
  <si>
    <t>Femmes</t>
  </si>
  <si>
    <t>35.4</t>
  </si>
  <si>
    <t>60.2</t>
  </si>
  <si>
    <t>Total (15+)</t>
  </si>
  <si>
    <t>0-9</t>
  </si>
  <si>
    <t>41.3</t>
  </si>
  <si>
    <t>66.2</t>
  </si>
  <si>
    <t>47.5</t>
  </si>
  <si>
    <t>15-19</t>
  </si>
  <si>
    <t>81.6</t>
  </si>
  <si>
    <t>62.8</t>
  </si>
  <si>
    <t>20-24</t>
  </si>
  <si>
    <t>50.6</t>
  </si>
  <si>
    <t>90.8</t>
  </si>
  <si>
    <t>25-29</t>
  </si>
  <si>
    <t>48.1</t>
  </si>
  <si>
    <t>30-34</t>
  </si>
  <si>
    <t>38.9</t>
  </si>
  <si>
    <t>35-39</t>
  </si>
  <si>
    <t>29.0</t>
  </si>
  <si>
    <t>40-44</t>
  </si>
  <si>
    <t>56.3</t>
  </si>
  <si>
    <t>25.6</t>
  </si>
  <si>
    <t>45-49</t>
  </si>
  <si>
    <t>50-54</t>
  </si>
  <si>
    <t>55-59</t>
  </si>
  <si>
    <t>82.8</t>
  </si>
  <si>
    <t>58.9</t>
  </si>
  <si>
    <t>60-64</t>
  </si>
  <si>
    <t>68.3</t>
  </si>
  <si>
    <t>81.5</t>
  </si>
  <si>
    <t>37.8</t>
  </si>
  <si>
    <t>40.3</t>
  </si>
  <si>
    <t>33.8</t>
  </si>
  <si>
    <t>83.9</t>
  </si>
  <si>
    <t>36.8</t>
  </si>
  <si>
    <t>26.7</t>
  </si>
  <si>
    <t>38.3</t>
  </si>
  <si>
    <t>37.7</t>
  </si>
  <si>
    <t>31.1</t>
  </si>
  <si>
    <t>32.8</t>
  </si>
  <si>
    <t>45.3</t>
  </si>
  <si>
    <t>61.4</t>
  </si>
  <si>
    <t>65.4</t>
  </si>
  <si>
    <t>46.8</t>
  </si>
  <si>
    <t>40.2</t>
  </si>
  <si>
    <t>64.3</t>
  </si>
  <si>
    <t>58.5</t>
  </si>
  <si>
    <t>62.4</t>
  </si>
  <si>
    <t>82.1</t>
  </si>
  <si>
    <t>33.2</t>
  </si>
  <si>
    <t>49.4</t>
  </si>
  <si>
    <t>32.5</t>
  </si>
  <si>
    <t>40.1</t>
  </si>
  <si>
    <t>26.1</t>
  </si>
  <si>
    <t>61.3</t>
  </si>
  <si>
    <t>37.0</t>
  </si>
  <si>
    <t>80.9</t>
  </si>
  <si>
    <t>41.7</t>
  </si>
  <si>
    <t>60.1</t>
  </si>
  <si>
    <t>86.8</t>
  </si>
  <si>
    <t>44.8</t>
  </si>
  <si>
    <t>62.1</t>
  </si>
  <si>
    <t>88.6</t>
  </si>
  <si>
    <t>45.8</t>
  </si>
  <si>
    <t>60.0</t>
  </si>
  <si>
    <t>83.6</t>
  </si>
  <si>
    <t>41.0</t>
  </si>
  <si>
    <t>60.3</t>
  </si>
  <si>
    <t>83.5</t>
  </si>
  <si>
    <t>59.1</t>
  </si>
  <si>
    <t>38.2</t>
  </si>
  <si>
    <t>61.1</t>
  </si>
  <si>
    <t>86.7</t>
  </si>
  <si>
    <t>35.8</t>
  </si>
  <si>
    <t>38.7</t>
  </si>
  <si>
    <t>20.2</t>
  </si>
  <si>
    <t>65+</t>
  </si>
  <si>
    <t>Population active/âge/milliers</t>
  </si>
  <si>
    <t>Population/âge/milliers</t>
  </si>
  <si>
    <t>10-14</t>
  </si>
  <si>
    <t>50.5</t>
  </si>
  <si>
    <t>50.7</t>
  </si>
  <si>
    <t>50.4</t>
  </si>
  <si>
    <t>50.3</t>
  </si>
  <si>
    <t>50.1</t>
  </si>
  <si>
    <t>50.0</t>
  </si>
  <si>
    <t>29.8</t>
  </si>
  <si>
    <t>30.7</t>
  </si>
  <si>
    <t>31.6</t>
  </si>
  <si>
    <t>32.7</t>
  </si>
  <si>
    <t>33.1</t>
  </si>
  <si>
    <t>33.3</t>
  </si>
  <si>
    <t>33.5</t>
  </si>
  <si>
    <t>33.6</t>
  </si>
  <si>
    <t>33.9</t>
  </si>
  <si>
    <t>34.3</t>
  </si>
  <si>
    <t>34.6</t>
  </si>
  <si>
    <t>34.7</t>
  </si>
  <si>
    <t>34.9</t>
  </si>
  <si>
    <t>35.0</t>
  </si>
  <si>
    <t>35.1</t>
  </si>
  <si>
    <t>33.4</t>
  </si>
  <si>
    <t>33.0</t>
  </si>
  <si>
    <t>32.6</t>
  </si>
  <si>
    <t>30.5</t>
  </si>
  <si>
    <t>29.5</t>
  </si>
  <si>
    <t>48.0</t>
  </si>
  <si>
    <t>48.8</t>
  </si>
  <si>
    <t>49.7</t>
  </si>
  <si>
    <t>49.9</t>
  </si>
  <si>
    <t>51.3</t>
  </si>
  <si>
    <t>51.0</t>
  </si>
  <si>
    <t>51.4</t>
  </si>
  <si>
    <t>51.5</t>
  </si>
  <si>
    <t>51.6</t>
  </si>
  <si>
    <t>51.2</t>
  </si>
  <si>
    <t>51.8</t>
  </si>
  <si>
    <t>51.9</t>
  </si>
  <si>
    <t>51.7</t>
  </si>
  <si>
    <t>62.0</t>
  </si>
  <si>
    <t>61.9</t>
  </si>
  <si>
    <t>61.7</t>
  </si>
  <si>
    <t>61.6</t>
  </si>
  <si>
    <t>61.5</t>
  </si>
  <si>
    <t>61.2</t>
  </si>
  <si>
    <t>61.0</t>
  </si>
  <si>
    <t>60.9</t>
  </si>
  <si>
    <t>60.8</t>
  </si>
  <si>
    <t>60.7</t>
  </si>
  <si>
    <t>64.6</t>
  </si>
  <si>
    <t>64.2</t>
  </si>
  <si>
    <t>63.8</t>
  </si>
  <si>
    <t>64.0</t>
  </si>
  <si>
    <t>64.1</t>
  </si>
  <si>
    <t>63.2</t>
  </si>
  <si>
    <t>63.5</t>
  </si>
  <si>
    <t>63.1</t>
  </si>
  <si>
    <t>63.0</t>
  </si>
  <si>
    <t>63.7</t>
  </si>
  <si>
    <t>64.8</t>
  </si>
  <si>
    <t>65.2</t>
  </si>
  <si>
    <t>65.8</t>
  </si>
  <si>
    <t>66.7</t>
  </si>
  <si>
    <t>65.6</t>
  </si>
  <si>
    <t>64.5</t>
  </si>
  <si>
    <t>64.4</t>
  </si>
  <si>
    <t>64.7</t>
  </si>
  <si>
    <t>65.7</t>
  </si>
  <si>
    <t>66.0</t>
  </si>
  <si>
    <t>66.8</t>
  </si>
  <si>
    <t>67.1</t>
  </si>
  <si>
    <t>60.6</t>
  </si>
  <si>
    <t>59.8</t>
  </si>
  <si>
    <t>59.7</t>
  </si>
  <si>
    <t>59.3</t>
  </si>
  <si>
    <t>58.8</t>
  </si>
  <si>
    <t>58.7</t>
  </si>
  <si>
    <t>58.6</t>
  </si>
  <si>
    <t>59.0</t>
  </si>
  <si>
    <t>59.6</t>
  </si>
  <si>
    <t>60.5</t>
  </si>
  <si>
    <t>64.9</t>
  </si>
  <si>
    <t>63.9</t>
  </si>
  <si>
    <t>62.7</t>
  </si>
  <si>
    <t>62.2</t>
  </si>
  <si>
    <t>62.3</t>
  </si>
  <si>
    <t>62.6</t>
  </si>
  <si>
    <t>60.4</t>
  </si>
  <si>
    <t>59.4</t>
  </si>
  <si>
    <t>59.2</t>
  </si>
  <si>
    <t>58.4</t>
  </si>
  <si>
    <t>58.2</t>
  </si>
  <si>
    <t>58.0</t>
  </si>
  <si>
    <t>57.8</t>
  </si>
  <si>
    <t>57.5</t>
  </si>
  <si>
    <t>57.3</t>
  </si>
  <si>
    <t>57.0</t>
  </si>
  <si>
    <t>56.7</t>
  </si>
  <si>
    <t>56.0</t>
  </si>
  <si>
    <t>55.9</t>
  </si>
  <si>
    <t>56.2</t>
  </si>
  <si>
    <t>56.5</t>
  </si>
  <si>
    <t>56.9</t>
  </si>
  <si>
    <t>57.2</t>
  </si>
  <si>
    <t>57.4</t>
  </si>
  <si>
    <t>57.6</t>
  </si>
  <si>
    <t>58.1</t>
  </si>
  <si>
    <t>57.7</t>
  </si>
  <si>
    <t>56.8</t>
  </si>
  <si>
    <t>56.6</t>
  </si>
  <si>
    <t>56.1</t>
  </si>
  <si>
    <t>55.8</t>
  </si>
  <si>
    <t>55.2</t>
  </si>
  <si>
    <t>36.9</t>
  </si>
  <si>
    <t>37.5</t>
  </si>
  <si>
    <t>38.0</t>
  </si>
  <si>
    <t>37.9</t>
  </si>
  <si>
    <t>39.4</t>
  </si>
  <si>
    <t>39.0</t>
  </si>
  <si>
    <t>38.6</t>
  </si>
  <si>
    <t>38.4</t>
  </si>
  <si>
    <t>37.6</t>
  </si>
  <si>
    <t>36.6</t>
  </si>
  <si>
    <t>36.0</t>
  </si>
  <si>
    <t>35.9</t>
  </si>
  <si>
    <t>33.7</t>
  </si>
  <si>
    <t>22.9</t>
  </si>
  <si>
    <t>23.1</t>
  </si>
  <si>
    <t>23.3</t>
  </si>
  <si>
    <t>23.4</t>
  </si>
  <si>
    <t>23.5</t>
  </si>
  <si>
    <t>23.7</t>
  </si>
  <si>
    <t>23.8</t>
  </si>
  <si>
    <t>23.9</t>
  </si>
  <si>
    <t>24.0</t>
  </si>
  <si>
    <t>22.8</t>
  </si>
  <si>
    <t>22.4</t>
  </si>
  <si>
    <t>66.5</t>
  </si>
  <si>
    <t>67.2</t>
  </si>
  <si>
    <t>68.0</t>
  </si>
  <si>
    <t>67.8</t>
  </si>
  <si>
    <t>69.1</t>
  </si>
  <si>
    <t>68.6</t>
  </si>
  <si>
    <t>68.9</t>
  </si>
  <si>
    <t>69.0</t>
  </si>
  <si>
    <t>68.8</t>
  </si>
  <si>
    <t>67.7</t>
  </si>
  <si>
    <t>66.4</t>
  </si>
  <si>
    <t>66.1</t>
  </si>
  <si>
    <t>65.1</t>
  </si>
  <si>
    <t>36.1</t>
  </si>
  <si>
    <t>37.3</t>
  </si>
  <si>
    <t>41.2</t>
  </si>
  <si>
    <t>41.1</t>
  </si>
  <si>
    <t>42.1</t>
  </si>
  <si>
    <t>42.2</t>
  </si>
  <si>
    <t>42.6</t>
  </si>
  <si>
    <t>42.3</t>
  </si>
  <si>
    <t>43.0</t>
  </si>
  <si>
    <t>43.3</t>
  </si>
  <si>
    <t>43.2</t>
  </si>
  <si>
    <t>43.5</t>
  </si>
  <si>
    <t>43.4</t>
  </si>
  <si>
    <t>43.1</t>
  </si>
  <si>
    <t>41.5</t>
  </si>
  <si>
    <t>40.9</t>
  </si>
  <si>
    <t>40.4</t>
  </si>
  <si>
    <t>39.5</t>
  </si>
  <si>
    <t>67.0</t>
  </si>
  <si>
    <t>67.3</t>
  </si>
  <si>
    <t>66.3</t>
  </si>
  <si>
    <t>67.5</t>
  </si>
  <si>
    <t>62.5</t>
  </si>
  <si>
    <t>61.8</t>
  </si>
  <si>
    <t>82.0</t>
  </si>
  <si>
    <t>82.6</t>
  </si>
  <si>
    <t>83.4</t>
  </si>
  <si>
    <t>83.2</t>
  </si>
  <si>
    <t>83.1</t>
  </si>
  <si>
    <t>84.5</t>
  </si>
  <si>
    <t>84.0</t>
  </si>
  <si>
    <t>84.4</t>
  </si>
  <si>
    <t>84.2</t>
  </si>
  <si>
    <t>84.1</t>
  </si>
  <si>
    <t>83.8</t>
  </si>
  <si>
    <t>83.0</t>
  </si>
  <si>
    <t>82.7</t>
  </si>
  <si>
    <t>81.1</t>
  </si>
  <si>
    <t>80.8</t>
  </si>
  <si>
    <t>80.6</t>
  </si>
  <si>
    <t>80.4</t>
  </si>
  <si>
    <t>80.2</t>
  </si>
  <si>
    <t>87.3</t>
  </si>
  <si>
    <t>87.7</t>
  </si>
  <si>
    <t>88.2</t>
  </si>
  <si>
    <t>88.1</t>
  </si>
  <si>
    <t>88.0</t>
  </si>
  <si>
    <t>89.0</t>
  </si>
  <si>
    <t>88.9</t>
  </si>
  <si>
    <t>88.8</t>
  </si>
  <si>
    <t>88.7</t>
  </si>
  <si>
    <t>88.5</t>
  </si>
  <si>
    <t>88.3</t>
  </si>
  <si>
    <t>87.9</t>
  </si>
  <si>
    <t>87.0</t>
  </si>
  <si>
    <t>86.6</t>
  </si>
  <si>
    <t>86.4</t>
  </si>
  <si>
    <t>86.3</t>
  </si>
  <si>
    <t>86.2</t>
  </si>
  <si>
    <t>89.7</t>
  </si>
  <si>
    <t>90.1</t>
  </si>
  <si>
    <t>90.6</t>
  </si>
  <si>
    <t>90.4</t>
  </si>
  <si>
    <t>90.3</t>
  </si>
  <si>
    <t>91.2</t>
  </si>
  <si>
    <t>90.9</t>
  </si>
  <si>
    <t>91.1</t>
  </si>
  <si>
    <t>91.0</t>
  </si>
  <si>
    <t>90.5</t>
  </si>
  <si>
    <t>90.0</t>
  </si>
  <si>
    <t>89.8</t>
  </si>
  <si>
    <t>84.9</t>
  </si>
  <si>
    <t>85.5</t>
  </si>
  <si>
    <t>85.3</t>
  </si>
  <si>
    <t>85.2</t>
  </si>
  <si>
    <t>85.8</t>
  </si>
  <si>
    <t>86.1</t>
  </si>
  <si>
    <t>86.0</t>
  </si>
  <si>
    <t>85.9</t>
  </si>
  <si>
    <t>85.6</t>
  </si>
  <si>
    <t>85.7</t>
  </si>
  <si>
    <t>85.1</t>
  </si>
  <si>
    <t>84.8</t>
  </si>
  <si>
    <t>83.7</t>
  </si>
  <si>
    <t>85.0</t>
  </si>
  <si>
    <t>81.8</t>
  </si>
  <si>
    <t>82.4</t>
  </si>
  <si>
    <t>82.5</t>
  </si>
  <si>
    <t>82.3</t>
  </si>
  <si>
    <t>82.2</t>
  </si>
  <si>
    <t>81.7</t>
  </si>
  <si>
    <t>81.4</t>
  </si>
  <si>
    <t>84.3</t>
  </si>
  <si>
    <t>84.7</t>
  </si>
  <si>
    <t>84.6</t>
  </si>
  <si>
    <t>83.3</t>
  </si>
  <si>
    <t>54.2</t>
  </si>
  <si>
    <t>58.3</t>
  </si>
  <si>
    <t>53.4</t>
  </si>
  <si>
    <t>53.0</t>
  </si>
  <si>
    <t>52.8</t>
  </si>
  <si>
    <t>52.5</t>
  </si>
  <si>
    <t>52.2</t>
  </si>
  <si>
    <t>55.0</t>
  </si>
  <si>
    <t>34.0</t>
  </si>
  <si>
    <t>34.2</t>
  </si>
  <si>
    <t>34.4</t>
  </si>
  <si>
    <t>34.5</t>
  </si>
  <si>
    <t>34.8</t>
  </si>
  <si>
    <t>35.3</t>
  </si>
  <si>
    <t>35.6</t>
  </si>
  <si>
    <t>36.3</t>
  </si>
  <si>
    <t>35.5</t>
  </si>
  <si>
    <t>35.7</t>
  </si>
  <si>
    <t>36.5</t>
  </si>
  <si>
    <t>36.7</t>
  </si>
  <si>
    <t>21.9</t>
  </si>
  <si>
    <t>24.3</t>
  </si>
  <si>
    <t>24.4</t>
  </si>
  <si>
    <t>24.6</t>
  </si>
  <si>
    <t>24.9</t>
  </si>
  <si>
    <t>25.1</t>
  </si>
  <si>
    <t>25.3</t>
  </si>
  <si>
    <t>25.5</t>
  </si>
  <si>
    <t>25.8</t>
  </si>
  <si>
    <t>26.4</t>
  </si>
  <si>
    <t>27.0</t>
  </si>
  <si>
    <t>27.2</t>
  </si>
  <si>
    <t>27.1</t>
  </si>
  <si>
    <t>26.9</t>
  </si>
  <si>
    <t>26.5</t>
  </si>
  <si>
    <t>25.7</t>
  </si>
  <si>
    <t>36.2</t>
  </si>
  <si>
    <t>36.4</t>
  </si>
  <si>
    <t>37.2</t>
  </si>
  <si>
    <t>37.1</t>
  </si>
  <si>
    <t>42.5</t>
  </si>
  <si>
    <t>41.8</t>
  </si>
  <si>
    <t>39.7</t>
  </si>
  <si>
    <t>40.0</t>
  </si>
  <si>
    <t>39.6</t>
  </si>
  <si>
    <t>39.8</t>
  </si>
  <si>
    <t>39.3</t>
  </si>
  <si>
    <t>39.2</t>
  </si>
  <si>
    <t>43.6</t>
  </si>
  <si>
    <t>43.9</t>
  </si>
  <si>
    <t>42.8</t>
  </si>
  <si>
    <t>41.4</t>
  </si>
  <si>
    <t>39.9</t>
  </si>
  <si>
    <t>40.6</t>
  </si>
  <si>
    <t>41.9</t>
  </si>
  <si>
    <t>44.3</t>
  </si>
  <si>
    <t>45.0</t>
  </si>
  <si>
    <t>45.7</t>
  </si>
  <si>
    <t>46.6</t>
  </si>
  <si>
    <t>46.9</t>
  </si>
  <si>
    <t>44.7</t>
  </si>
  <si>
    <t>41.6</t>
  </si>
  <si>
    <t>42.7</t>
  </si>
  <si>
    <t>45.2</t>
  </si>
  <si>
    <t>45.6</t>
  </si>
  <si>
    <t>45.9</t>
  </si>
  <si>
    <t>46.2</t>
  </si>
  <si>
    <t>47.8</t>
  </si>
  <si>
    <t>48.3</t>
  </si>
  <si>
    <t>39.1</t>
  </si>
  <si>
    <t>40.8</t>
  </si>
  <si>
    <t>47.2</t>
  </si>
  <si>
    <t>48.5</t>
  </si>
  <si>
    <t>47.4</t>
  </si>
  <si>
    <t>47.3</t>
  </si>
  <si>
    <t>46.0</t>
  </si>
  <si>
    <t>45.5</t>
  </si>
  <si>
    <t>45.4</t>
  </si>
  <si>
    <t>44.9</t>
  </si>
  <si>
    <t>45.1</t>
  </si>
  <si>
    <t>47.7</t>
  </si>
  <si>
    <t>38.8</t>
  </si>
  <si>
    <t>38.1</t>
  </si>
  <si>
    <t>34.1</t>
  </si>
  <si>
    <t>21.2</t>
  </si>
  <si>
    <t>21.4</t>
  </si>
  <si>
    <t>21.8</t>
  </si>
  <si>
    <t>21.6</t>
  </si>
  <si>
    <t>21.5</t>
  </si>
  <si>
    <t>22.3</t>
  </si>
  <si>
    <t>22.1</t>
  </si>
  <si>
    <t>22.0</t>
  </si>
  <si>
    <t>21.3</t>
  </si>
  <si>
    <t>21.1</t>
  </si>
  <si>
    <t>20.9</t>
  </si>
  <si>
    <t>20.1</t>
  </si>
  <si>
    <t>20.0</t>
  </si>
  <si>
    <t>13.6</t>
  </si>
  <si>
    <t>13.9</t>
  </si>
  <si>
    <t>14.2</t>
  </si>
  <si>
    <t>14.1</t>
  </si>
  <si>
    <t>14.0</t>
  </si>
  <si>
    <t>14.7</t>
  </si>
  <si>
    <t>14.4</t>
  </si>
  <si>
    <t>14.6</t>
  </si>
  <si>
    <t>14.5</t>
  </si>
  <si>
    <t>14.3</t>
  </si>
  <si>
    <t>13.7</t>
  </si>
  <si>
    <t>13.1</t>
  </si>
  <si>
    <t>13.0</t>
  </si>
  <si>
    <t>12.9</t>
  </si>
  <si>
    <t>12.7</t>
  </si>
  <si>
    <t>12.6</t>
  </si>
  <si>
    <t>Population active/âge/taux</t>
  </si>
  <si>
    <t>CIBLE 1.A - Réduire de moitié, entre 1990 et 2015, la proportion de la population dont le revenu est inférieur à un dollar par jour.</t>
  </si>
  <si>
    <t>Population vivant en-dessous du seuil de la pauvreté monétaire (%)</t>
  </si>
  <si>
    <t xml:space="preserve">1 USD par jour </t>
  </si>
  <si>
    <t>2 USD par jour</t>
  </si>
  <si>
    <t>Seuil national de pauvreté</t>
  </si>
  <si>
    <t>Part du quintile le plus pauvre de la population dans la consommation nationale</t>
  </si>
  <si>
    <t>CIBLE 1.C - Réduire de moitié, entre 1990 et 2015, la proportion de la population qui souffre de la faim.</t>
  </si>
  <si>
    <t>Enfants présentant une insuffisance pondérale pour leur âge (% de moins de 5 ans)</t>
  </si>
  <si>
    <t>Population sous-alimentée (% de la population totale)</t>
  </si>
  <si>
    <t>CIBLE 2.A - D'ici à 2015, donner à tous les enfants, garçons et filles, partout dans le monde, les moyens d'achever un cycle complet d'études primaires.</t>
  </si>
  <si>
    <t>Taux net de scolarisation au primaire (%)</t>
  </si>
  <si>
    <t>Enfants atteignant la classe de la 5e année d'études primaires (% de la cohorte de la première année)</t>
  </si>
  <si>
    <t>Alphabétisation des jeunes:</t>
  </si>
  <si>
    <t>Taux d'alphabétisation des jeunes (% de la population âgée de 15 à 24 ans)</t>
  </si>
  <si>
    <t>Taux pour les femmes (% de la population âgée de 15 à 24 ans)</t>
  </si>
  <si>
    <t>En % du taux masculin</t>
  </si>
  <si>
    <t>CIBLE 3.A - Eliminer les disparités entre les sexes dans les enseignements primaires et secondaires d'ici à 2005, si possible, et à tous les niveaux de l'enseignement en 2015 au plus tard.</t>
  </si>
  <si>
    <t>Proportion des sièges occupés par des femmes dans les législatures uniques ou les chambres basses des parlements nationaux</t>
  </si>
  <si>
    <t>CIBLE 4.A - Réduire de deux tiers, entre 1990 et 2015, le taux de mortalité des enfants de moins de 5 ans.</t>
  </si>
  <si>
    <t>Taux de mortalité des enfants de moins de 5 ans (pour 1000 naissances vivantes)</t>
  </si>
  <si>
    <t>Taux de mortalité infantile (pour 1000 naissances vivantes)</t>
  </si>
  <si>
    <t>Enfants d'un an totalement immunisés:</t>
  </si>
  <si>
    <t>Contre la tuberculose</t>
  </si>
  <si>
    <t>Contre la rougeole</t>
  </si>
  <si>
    <t>CIBLE 5.A - Réduire de trois quart, entre 1990 et 2015, le taux de mortalité maternelle.</t>
  </si>
  <si>
    <t>Taux de mortalité maternelle (pour 100 000 naissances vivantes) - taux officiel</t>
  </si>
  <si>
    <t>Accouchements avec les soins d'un personnel de santé qualifié (%)</t>
  </si>
  <si>
    <t>CIBLE 5.B - Rendre l'accès à la médecine procréative universel d'ici à 2015.</t>
  </si>
  <si>
    <t>Taux de prévalence de la contraception (% des femmes mariées de 15 à 49 ans)</t>
  </si>
  <si>
    <t>CIBLE 6.A - D'ici à 2015, avoir enrayé la propagation du VIH/Sida et avoir commencé à inverser la tendance actuelle.</t>
  </si>
  <si>
    <t>Taux de prévalence du VIH chez les 15 à 24 ans</t>
  </si>
  <si>
    <t>1,7 [1,3-2,1]</t>
  </si>
  <si>
    <r>
      <t xml:space="preserve">1,9 </t>
    </r>
    <r>
      <rPr>
        <sz val="10"/>
        <color indexed="8"/>
        <rFont val="Calibri"/>
        <family val="2"/>
      </rPr>
      <t>[0,6-5,9]</t>
    </r>
  </si>
  <si>
    <t>Utilisation de préservatifs lors des derniers rapports sexuels à risque élevé (% de la population âgée de 15 à 24 ans):</t>
  </si>
  <si>
    <t>CIBLE 6.C - D'ici à 2010, avoir maîtrisé le paludisme et d'autres maladies graves et commencer à inverser la tendance actuelle.</t>
  </si>
  <si>
    <t>Mesures anti-paludisme:</t>
  </si>
  <si>
    <t>Utilisation de moustiquaires à traitement insecticide (% des enfants de moins de 5 ans)</t>
  </si>
  <si>
    <t>Fièvre traitée avec des médicaments contre le paludisme (% des enfants de moins de 5 ans)</t>
  </si>
  <si>
    <t>Cas de tuberculose:</t>
  </si>
  <si>
    <t xml:space="preserve">Prévalence (pour 100 000 habitants) </t>
  </si>
  <si>
    <t>Détectés dans le cadre de DOTS (%)</t>
  </si>
  <si>
    <t>Guéris dans le cadre de DOTS (%)</t>
  </si>
  <si>
    <t>CIBLE 7.C - Réduire de moitié, d'ici à 2015, le pourcentage de la population qui n'a pas d'accès à un approvisionnement en eau potable ni à des services d'assainissement de base.</t>
  </si>
  <si>
    <t>Population utilisant des sources d'eau améliorées (%)</t>
  </si>
  <si>
    <t>Population utilisant des systèmes d'assainissement améliorés (%)</t>
  </si>
  <si>
    <t>CIBLE 8.F - En coopération avec le secteur privé, faire en sorte que les nouvelles technologies, en particulier les technologies de l'information et de la communication, soient à la portée de tous.</t>
  </si>
  <si>
    <t>Lignes téléphoniques principales (pour 1000 habitants)</t>
  </si>
  <si>
    <t>Usagers cellulaires (pour 1000 habitants)</t>
  </si>
  <si>
    <t>Utilisateurs d'internet (pour 1000 habitants)</t>
  </si>
  <si>
    <t>1.  Réduire l'extrême pauvreté et la faim</t>
  </si>
  <si>
    <t>2.  Assurer l'éducation primaire pour tous</t>
  </si>
  <si>
    <t>3.  Promouvoir l'égalité des sexes et l'autonomisation des femmes</t>
  </si>
  <si>
    <t>4.  Réduire la mortalité infantile</t>
  </si>
  <si>
    <t>5.  Améliorer la santé maternelle</t>
  </si>
  <si>
    <t>6.  Combattre le VIH/Sida, le paludisme et d'autres maladies</t>
  </si>
  <si>
    <t>7.  Préserver l'environnement</t>
  </si>
  <si>
    <t>8.  Mettre en place un partenariat mondial pour le développement</t>
  </si>
  <si>
    <t>Région africaine</t>
  </si>
  <si>
    <t>Mali</t>
  </si>
  <si>
    <t>CIBLE 1.B - Assurer le plein-emploi et la possibilité pour chacun, y compris les femmes et les jeunes, de trouver un travail décent et productif.</t>
  </si>
  <si>
    <t>Ratio emploi/population</t>
  </si>
  <si>
    <t>Les deux sexes:</t>
  </si>
  <si>
    <t>15 ans et +</t>
  </si>
  <si>
    <t>15-24 ans</t>
  </si>
  <si>
    <t>25 ans et +</t>
  </si>
  <si>
    <t>Hommes:</t>
  </si>
  <si>
    <t>Femmes:</t>
  </si>
  <si>
    <t>Proportion de la population occupée disposant de moins de 1,25 USD par jour (en %)</t>
  </si>
  <si>
    <t>Femmes (en %)</t>
  </si>
  <si>
    <t>Taux brut d'admission:</t>
  </si>
  <si>
    <t>Indice de parité des sexes (IPS)</t>
  </si>
  <si>
    <t>Taux net de scolarisation:</t>
  </si>
  <si>
    <t>Taux brut de scolarisation:</t>
  </si>
  <si>
    <t>Ratio élèves / enseignant</t>
  </si>
  <si>
    <t>Taux de survie à la 5e année:</t>
  </si>
  <si>
    <t>Taux brut de scolarisation (total du secondaire, tous les programmes):</t>
  </si>
  <si>
    <t>Espérance de vie scolaire (en année):</t>
  </si>
  <si>
    <t>Supérieur</t>
  </si>
  <si>
    <t>Primaire</t>
  </si>
  <si>
    <t>Total des dépenses publiques en éducation:</t>
  </si>
  <si>
    <t>En % du PIB</t>
  </si>
  <si>
    <t>En % des dépenses totales du gouvernement</t>
  </si>
  <si>
    <t>Adultes (âgés de 15 ans et plus):</t>
  </si>
  <si>
    <t>Taux d'alphabétisme</t>
  </si>
  <si>
    <t>Population analphabète</t>
  </si>
  <si>
    <t>Jeunes (âgés de 15 à 24 ans):</t>
  </si>
  <si>
    <t>Féminin</t>
  </si>
  <si>
    <t>Masculin</t>
  </si>
  <si>
    <t>Taux brut de scolarisation (tous niveaux combinés, excepté le pré-primaire):</t>
  </si>
  <si>
    <t xml:space="preserve">Total </t>
  </si>
  <si>
    <t>Indice de parité des sexes (IPS) pour taux brut de scolarisation (primaire et secondaire combinés)</t>
  </si>
  <si>
    <t>Pourcentage des étudiantes:</t>
  </si>
  <si>
    <t>Secondaire (tous les programmes)</t>
  </si>
  <si>
    <t>Effectifs scolaires du supérieur (public/privé; temps plein/temps partiel):</t>
  </si>
  <si>
    <t>Effectifs scolarisés (public/privé; tous programmes):</t>
  </si>
  <si>
    <t>Corruption Perceptions Index</t>
  </si>
  <si>
    <t>111/180</t>
  </si>
  <si>
    <t>96/180</t>
  </si>
  <si>
    <t>118/179</t>
  </si>
  <si>
    <t>99/163</t>
  </si>
  <si>
    <t>88/158</t>
  </si>
  <si>
    <t>77/145</t>
  </si>
  <si>
    <t>78/133</t>
  </si>
  <si>
    <t>Du primaire au supérieur (CITÉ 1-6)</t>
  </si>
  <si>
    <t>Taux de mobilité vers l'étranger (en %)</t>
  </si>
  <si>
    <t>Effectifs scolaires du primaire (Public/privé et tous programmes):</t>
  </si>
  <si>
    <t>Mobilité étudiante:</t>
  </si>
  <si>
    <t>Espérance de vie à la naissance (années):</t>
  </si>
  <si>
    <t>Probabilité de décès entre 15 et 60 ans pour 1000 personnes (taux de mortalité adulte):</t>
  </si>
  <si>
    <t>Probabilité de décès avant l'âge de 5 ans pour 1000 naissances vivantes (taux de mortalité des moins de 5 ans):</t>
  </si>
  <si>
    <t>Total (en milliers)</t>
  </si>
  <si>
    <t>Total des dépenses de santé (en % du PIB)</t>
  </si>
  <si>
    <t>Dépenses publiques générales de santé (en % du total des dépenses publiques)</t>
  </si>
  <si>
    <t>Total des dépenses de santé par habitant (en dollars internationaux)</t>
  </si>
  <si>
    <t>Dépenses publiques de santé par habitant (en dollars internationaux)</t>
  </si>
  <si>
    <t>Indicateurs de base:</t>
  </si>
  <si>
    <t>Ratio des dépenses en santé:</t>
  </si>
  <si>
    <t>OMS</t>
  </si>
  <si>
    <t>ONUSIDA</t>
  </si>
  <si>
    <t>Estimation</t>
  </si>
  <si>
    <t>Estimation du nombre de personnes vivant avec le VIH:</t>
  </si>
  <si>
    <t>Adultes et enfants</t>
  </si>
  <si>
    <t>Adultes (15 ans et +)</t>
  </si>
  <si>
    <t>[79 000 - 110 000]</t>
  </si>
  <si>
    <t>[66 000 - 90 000]</t>
  </si>
  <si>
    <t>Prévalence du VIH:</t>
  </si>
  <si>
    <t>Femmes (15 ans et +)</t>
  </si>
  <si>
    <t>[47 000 - 67000]</t>
  </si>
  <si>
    <t>[39 000 - 54 000]</t>
  </si>
  <si>
    <t>Enfants (0 -14 ans)</t>
  </si>
  <si>
    <t>[7 800 - 11 000]</t>
  </si>
  <si>
    <t>[3 600 - 6 800 ]</t>
  </si>
  <si>
    <t>Décès causés par le SIDA:</t>
  </si>
  <si>
    <t>Orphelins du SIDA:</t>
  </si>
  <si>
    <t>Adultes (15 - 49 ans)</t>
  </si>
  <si>
    <t>[27 000 - 56 000]</t>
  </si>
  <si>
    <t>Estimation inférieure - estimation supérieure</t>
  </si>
  <si>
    <t>[40 000 - 380 000]</t>
  </si>
  <si>
    <t>[23 000 - 210 000]</t>
  </si>
  <si>
    <t>[3 900 - 42 000]</t>
  </si>
  <si>
    <t>Orphelins en vie (0-17 ans)</t>
  </si>
  <si>
    <t>UNICEF</t>
  </si>
  <si>
    <t>Taux de mortalité infantile (enfants de moins de 1 an)</t>
  </si>
  <si>
    <t>Nombre de naissances annuelles (en milliers)</t>
  </si>
  <si>
    <t>Nombre de décès annuel chez les moins de 5 ans</t>
  </si>
  <si>
    <t>Taux d'alphabétisme chez les adultes (en %)</t>
  </si>
  <si>
    <t>Travail des enfants (5-14 ans)</t>
  </si>
  <si>
    <t>Mariages d'enfants</t>
  </si>
  <si>
    <t>Urbain</t>
  </si>
  <si>
    <t>Rural</t>
  </si>
  <si>
    <t>Enregistrment des naissances</t>
  </si>
  <si>
    <t>Mutilations génitales féminines (15-49 ans)</t>
  </si>
  <si>
    <t>Nouveau-nés souffrant d'une insuffisance pondérale à la naissance (en %)</t>
  </si>
  <si>
    <t>Enfants nourris exclusivement au sein (moins de 6 mois) (en %)</t>
  </si>
  <si>
    <t>Enfants nourris au sein en plus de recevoir des aliments de sevrages (6-9 mois) (en %)</t>
  </si>
  <si>
    <t>Taux de couverture de la supplémentation en vitamine A (6-59 mois), couverture totale (en %)</t>
  </si>
  <si>
    <t>Ménages consommant du sel iodé (en %)</t>
  </si>
  <si>
    <t>Population utilisant des sources d'eau potable améliorée (en %)</t>
  </si>
  <si>
    <t>Population ayant accès à des installations sanitaires améliorées (en %)</t>
  </si>
  <si>
    <t>Taux de couverture BCG (&lt; 1 an) (%)</t>
  </si>
  <si>
    <t>Taux de couverture DTC3 (&lt; 1 an) (%)</t>
  </si>
  <si>
    <t>Taux de couverture polio (&lt; 1 an) (%)</t>
  </si>
  <si>
    <t>Taux de couverture rougeole (&lt; 1 an) (%)</t>
  </si>
  <si>
    <t>Enfants de moins de 5 ans qui dorment sous une moustiquaire (en %)</t>
  </si>
  <si>
    <t>Enfants de moins de 5 ans qui dorment sous une moustiquaire imprégnée d'insecticide (en %)</t>
  </si>
  <si>
    <t>Enfants de moins de 5 ans atteint de fièvre et recevant un traitement antipaludique (en %)</t>
  </si>
  <si>
    <t>Estimation du taux de prévalence du VIH chez les adultes (15-49 ans)</t>
  </si>
  <si>
    <t>Estimation du nombre de personnes vivant avec le VIH (tous les âges) (en milliers)</t>
  </si>
  <si>
    <t>Estimation du nombre de personnes vivant avec le VIH (tous les âges), estimation inférieure (en milliers)</t>
  </si>
  <si>
    <t>Estimation du nombre de personnes vivant avec le VIH (tous les âges), estimation supérieure (en milliers)</t>
  </si>
  <si>
    <t>Tranmission de la mère à l'enfant - estimation du nombre de femmes de 15 ans et plus vivant avec le VIH (en milliers)</t>
  </si>
  <si>
    <t xml:space="preserve">Taux de prévalence du VIH chez les jeunes (15-24 ans) </t>
  </si>
  <si>
    <t>Connaissance d'ensemble sur le VIH (en %)</t>
  </si>
  <si>
    <t>Utilisation d'un préservatif lors des dernières relations sexuelles à risque (en %)</t>
  </si>
  <si>
    <t>Estimation des enfants orphelins du SIDA (0-17 ans) (en milliers)</t>
  </si>
  <si>
    <t>Taux de fréquentation scolaire des  orphelins</t>
  </si>
  <si>
    <t>Taux d'alphabétisation des jeunes (15-24 ans)</t>
  </si>
  <si>
    <t>Taux brut de scolarisation dans le primaire</t>
  </si>
  <si>
    <t>Taux net de scolarisation dans le primaire</t>
  </si>
  <si>
    <t>Taux brut de scolarisation au secondaire</t>
  </si>
  <si>
    <t>Population de moins de 18 ans (en milliers)</t>
  </si>
  <si>
    <t>Population de moins de 5 ans (en milliers)</t>
  </si>
  <si>
    <t>Taux de croissance annuelle de la population (en %)</t>
  </si>
  <si>
    <t>Taux de fertilité</t>
  </si>
  <si>
    <t>Population urbanisée (en %)</t>
  </si>
  <si>
    <t>Taux annuel moyen de l'accroissement de la population urbaine (en %)</t>
  </si>
  <si>
    <t>Espérance de vie des femmes en % de celle des hommes</t>
  </si>
  <si>
    <t>Taux d'alphabétisation des femmes adultes en % de celui des hommes</t>
  </si>
  <si>
    <t xml:space="preserve">Taux net de scolarisation des filles en % de celui des garçons, primaire </t>
  </si>
  <si>
    <t>Taux d'emploi des contraceptifs (en %)</t>
  </si>
  <si>
    <t xml:space="preserve">Ratio de mortalité maternelle - déclarée </t>
  </si>
  <si>
    <t>Ratio de mortalité maternelle - ajustée</t>
  </si>
  <si>
    <t>CNUCED</t>
  </si>
  <si>
    <t>Flux des exportations:</t>
  </si>
  <si>
    <t>En millions de US$ aux prix courants</t>
  </si>
  <si>
    <t>Flux des importations:</t>
  </si>
  <si>
    <t>COMMERCE INTERNATIONAL DES MARCHANDISES</t>
  </si>
  <si>
    <t>Valeur et parts des exportations et des importations de marchandises:</t>
  </si>
  <si>
    <t>Taux d'évolution des exportations et des importations de marchandises:</t>
  </si>
  <si>
    <t>Taux d'évolution annuel moyen</t>
  </si>
  <si>
    <t>Valeur de la balance commerciale:</t>
  </si>
  <si>
    <t>Balance</t>
  </si>
  <si>
    <t>En % des importations</t>
  </si>
  <si>
    <t>COMMERCE INTERNATIONAL DES MARCHANDISES PAR PRODUITS</t>
  </si>
  <si>
    <t>Structure du commerce des pays par groupe de produits (en millier de US$)</t>
  </si>
  <si>
    <t>Flux des exportations, monde:</t>
  </si>
  <si>
    <t>Total de tous les produits</t>
  </si>
  <si>
    <t>Flux des importations, monde:</t>
  </si>
  <si>
    <t>Produits de base</t>
  </si>
  <si>
    <t>Produits de base, à l'exception des combustibles</t>
  </si>
  <si>
    <t>Produits alimentaires, boissons et tabacs</t>
  </si>
  <si>
    <t>Produits alimentaires</t>
  </si>
  <si>
    <t>Produits alimentaires, à l'exclusion du thé, café, cacao et épices</t>
  </si>
  <si>
    <t>Boissons et tabacs</t>
  </si>
  <si>
    <t>Matières premières d'origine agricoles</t>
  </si>
  <si>
    <t>Total des achats et des prêts en SDR*</t>
  </si>
  <si>
    <t>Déboursés</t>
  </si>
  <si>
    <t>2,000,000</t>
  </si>
  <si>
    <t>17,990,000</t>
  </si>
  <si>
    <t>2,674,000</t>
  </si>
  <si>
    <t>3,996,000</t>
  </si>
  <si>
    <t>1,330,000</t>
  </si>
  <si>
    <t>12,900,000</t>
  </si>
  <si>
    <t>6,750,000</t>
  </si>
  <si>
    <t>18,165,000</t>
  </si>
  <si>
    <t>17,085,000</t>
  </si>
  <si>
    <t>10,335,000</t>
  </si>
  <si>
    <t>20,670,000</t>
  </si>
  <si>
    <t>29,457,500</t>
  </si>
  <si>
    <t>10,160,000</t>
  </si>
  <si>
    <t>20,320,000</t>
  </si>
  <si>
    <t>5,080,000</t>
  </si>
  <si>
    <t>12,700,000</t>
  </si>
  <si>
    <t>9,800,000</t>
  </si>
  <si>
    <t>13,000,000</t>
  </si>
  <si>
    <t>18,000,000</t>
  </si>
  <si>
    <t>Remboursements</t>
  </si>
  <si>
    <t>75,065,500</t>
  </si>
  <si>
    <t>18,170,625</t>
  </si>
  <si>
    <t>21,678,625</t>
  </si>
  <si>
    <t>21,067,000</t>
  </si>
  <si>
    <t>21,014,500</t>
  </si>
  <si>
    <t>16,880,500</t>
  </si>
  <si>
    <t>12,952,375</t>
  </si>
  <si>
    <t>8,584,875</t>
  </si>
  <si>
    <t>8,128,000</t>
  </si>
  <si>
    <t>4,508,500</t>
  </si>
  <si>
    <t>6,794,500</t>
  </si>
  <si>
    <t>6,256,564</t>
  </si>
  <si>
    <t>4,595,312</t>
  </si>
  <si>
    <t>6,743,534</t>
  </si>
  <si>
    <t>13,542,238</t>
  </si>
  <si>
    <t>18,015,069</t>
  </si>
  <si>
    <t>17,871,433</t>
  </si>
  <si>
    <t>20,731,663</t>
  </si>
  <si>
    <t>18,220,788</t>
  </si>
  <si>
    <t>8,116,113</t>
  </si>
  <si>
    <t>2,824,344</t>
  </si>
  <si>
    <t>Charges et intrêts payés</t>
  </si>
  <si>
    <t>1,392,994</t>
  </si>
  <si>
    <t>2,325,143</t>
  </si>
  <si>
    <t>3,055,874</t>
  </si>
  <si>
    <t>3,320,399</t>
  </si>
  <si>
    <t>3,622,174</t>
  </si>
  <si>
    <t>4,346,394</t>
  </si>
  <si>
    <t>5,270,427</t>
  </si>
  <si>
    <t>5,200,240</t>
  </si>
  <si>
    <t>2,625,578</t>
  </si>
  <si>
    <t>* En date du 23 novembre 2009, 1 SDR= 1.60274 USD</t>
  </si>
  <si>
    <t>Recettes totales</t>
  </si>
  <si>
    <t xml:space="preserve"> 22.7</t>
  </si>
  <si>
    <t>19.7</t>
  </si>
  <si>
    <t xml:space="preserve">Recettes fiscales </t>
  </si>
  <si>
    <t>Dons</t>
  </si>
  <si>
    <t>4.6</t>
  </si>
  <si>
    <t>Dépenses totales</t>
  </si>
  <si>
    <t>Dépenses courantes</t>
  </si>
  <si>
    <t>12.2</t>
  </si>
  <si>
    <t xml:space="preserve">   Sans les intérêts</t>
  </si>
  <si>
    <t>11.4</t>
  </si>
  <si>
    <t xml:space="preserve">Salaires </t>
  </si>
  <si>
    <t>3.6</t>
  </si>
  <si>
    <t>Biens et services</t>
  </si>
  <si>
    <t>4.4</t>
  </si>
  <si>
    <t>Paiements d'intérêts</t>
  </si>
  <si>
    <t>0.8</t>
  </si>
  <si>
    <t>Dépenses en capital</t>
  </si>
  <si>
    <t>11.0</t>
  </si>
  <si>
    <t>Comptes courants</t>
  </si>
  <si>
    <t>Balance commerciale</t>
  </si>
  <si>
    <t xml:space="preserve"> -0.5</t>
  </si>
  <si>
    <t xml:space="preserve"> -0.3</t>
  </si>
  <si>
    <t xml:space="preserve"> 1.4</t>
  </si>
  <si>
    <t xml:space="preserve"> 2.5</t>
  </si>
  <si>
    <t xml:space="preserve"> -2.7</t>
  </si>
  <si>
    <t xml:space="preserve"> -2.4</t>
  </si>
  <si>
    <t xml:space="preserve">     Exportation de biens</t>
  </si>
  <si>
    <t xml:space="preserve"> 24.1</t>
  </si>
  <si>
    <t xml:space="preserve"> 24.4</t>
  </si>
  <si>
    <t xml:space="preserve"> 25.2</t>
  </si>
  <si>
    <t xml:space="preserve"> 20.0</t>
  </si>
  <si>
    <t xml:space="preserve"> 19.6</t>
  </si>
  <si>
    <t xml:space="preserve">     Importation de biens</t>
  </si>
  <si>
    <t xml:space="preserve"> 24.3</t>
  </si>
  <si>
    <t xml:space="preserve"> 23.1</t>
  </si>
  <si>
    <t xml:space="preserve"> 22.0</t>
  </si>
  <si>
    <t>Services</t>
  </si>
  <si>
    <t>-3.9</t>
  </si>
  <si>
    <t>-4.1</t>
  </si>
  <si>
    <t>-4.8</t>
  </si>
  <si>
    <t>-5.3</t>
  </si>
  <si>
    <t>-4.7</t>
  </si>
  <si>
    <t>-5.9</t>
  </si>
  <si>
    <t>Revenus des facteurs</t>
  </si>
  <si>
    <t>Transferts</t>
  </si>
  <si>
    <t>Soldes des comptes courants</t>
  </si>
  <si>
    <t xml:space="preserve">Production </t>
  </si>
  <si>
    <t>Production (1000$ Int)</t>
  </si>
  <si>
    <t>Viande de bovins indigène</t>
  </si>
  <si>
    <t>Riz, Paddy</t>
  </si>
  <si>
    <t>Mils</t>
  </si>
  <si>
    <t>Arachides non décortiquées</t>
  </si>
  <si>
    <t>Fibre de coton</t>
  </si>
  <si>
    <t>Sorgho</t>
  </si>
  <si>
    <t>Viande d'ovins indigènes</t>
  </si>
  <si>
    <t>Lait de vache entier frais</t>
  </si>
  <si>
    <t>Maïs</t>
  </si>
  <si>
    <t>Viande de caprins indigènes</t>
  </si>
  <si>
    <t>Lait de chèvre entier frais</t>
  </si>
  <si>
    <t>Lait de brebis entier frais</t>
  </si>
  <si>
    <t>Viande de poulet indigène</t>
  </si>
  <si>
    <t>Tomates</t>
  </si>
  <si>
    <t>Lait de chamelle entier frais</t>
  </si>
  <si>
    <t>Viande de gibier</t>
  </si>
  <si>
    <t>Patates douces</t>
  </si>
  <si>
    <t>Graines de coton</t>
  </si>
  <si>
    <t>Viande de camélidés indigène</t>
  </si>
  <si>
    <t>Pastèques</t>
  </si>
  <si>
    <t>Pois à vache secs</t>
  </si>
  <si>
    <t>Mangues, mangoustans et goyaves</t>
  </si>
  <si>
    <t>Noix de Karité</t>
  </si>
  <si>
    <t>Bananes</t>
  </si>
  <si>
    <t>Production (1000 T)</t>
  </si>
  <si>
    <t>Importation</t>
  </si>
  <si>
    <t>Importations en tonnes</t>
  </si>
  <si>
    <t>Sucre Raffiné</t>
  </si>
  <si>
    <t>Huile de palme</t>
  </si>
  <si>
    <t>Brisures de riz</t>
  </si>
  <si>
    <t>Lait Entier Sec</t>
  </si>
  <si>
    <t>Cigarettes</t>
  </si>
  <si>
    <t>Blé</t>
  </si>
  <si>
    <t>Préparation de nourriture, farine, extrait de malt</t>
  </si>
  <si>
    <t>Farine de blé</t>
  </si>
  <si>
    <t>Riz Blanchi</t>
  </si>
  <si>
    <t>Thé</t>
  </si>
  <si>
    <t>Extraits de Café</t>
  </si>
  <si>
    <t>Huile de coton</t>
  </si>
  <si>
    <t>Farine de Maïs</t>
  </si>
  <si>
    <t>Bovins</t>
  </si>
  <si>
    <t>Dégras</t>
  </si>
  <si>
    <t>Aliments pour Enfants</t>
  </si>
  <si>
    <t>Purée de Tomates</t>
  </si>
  <si>
    <t>Noix de coco desséchées</t>
  </si>
  <si>
    <t>Pâtes alimentaires</t>
  </si>
  <si>
    <t>Fruits à coque</t>
  </si>
  <si>
    <t>Huile végétale</t>
  </si>
  <si>
    <t>Patisseries</t>
  </si>
  <si>
    <t>Pommes de terre</t>
  </si>
  <si>
    <t>Huile d'olives, vierge</t>
  </si>
  <si>
    <t>Lait de vache écrémé en poudre</t>
  </si>
  <si>
    <t>Acides gras</t>
  </si>
  <si>
    <t>Confiseries</t>
  </si>
  <si>
    <t>Lait entier concentré sucré</t>
  </si>
  <si>
    <t>Feuilles de tabac</t>
  </si>
  <si>
    <t>Tourteaux de Coton</t>
  </si>
  <si>
    <t>Tourteaux de soja</t>
  </si>
  <si>
    <t>Malt d Orge</t>
  </si>
  <si>
    <t>Importations en valeur (1000$)</t>
  </si>
  <si>
    <t>Fruirs à coque</t>
  </si>
  <si>
    <t>INDICATEURS DU COMMERCE INTERNATIONAL DES MARCHANDISES</t>
  </si>
  <si>
    <t>Indice de concentration et de diversification des exportations et des importations des pays et groupes de pays</t>
  </si>
  <si>
    <t>Nombre de produit</t>
  </si>
  <si>
    <t>Indice de diversification</t>
  </si>
  <si>
    <t>Indice de concentration</t>
  </si>
  <si>
    <t>Indice du commerce international des marchandises</t>
  </si>
  <si>
    <t>Indices de la valeur des exportations</t>
  </si>
  <si>
    <t>Indices de la valeur des importations</t>
  </si>
  <si>
    <t>Indices du volume des exportations</t>
  </si>
  <si>
    <t>Indices du volume des importations</t>
  </si>
  <si>
    <t>Indices de la valeur unitaire des exportations</t>
  </si>
  <si>
    <t>Indices de la valeur unitaire des importations</t>
  </si>
  <si>
    <t>Indice des termes de l'échange</t>
  </si>
  <si>
    <t>Pouvoir d'achat des exportations</t>
  </si>
  <si>
    <t>Droits de douane moyens appliqués à l'importation des produits non-agricoles et non-pétroliers</t>
  </si>
  <si>
    <t>Taux appliqué à la nation la plus favorisée (Taux NPF):</t>
  </si>
  <si>
    <t>Moyenne simple, monde</t>
  </si>
  <si>
    <t>Produits manufacturés, minéraux et métaux</t>
  </si>
  <si>
    <t>Minerais et métaux</t>
  </si>
  <si>
    <t>Produits manufacturés</t>
  </si>
  <si>
    <t>Produits chimiques</t>
  </si>
  <si>
    <t>Machines et matériels de transport</t>
  </si>
  <si>
    <t>Produits manufacturés divers</t>
  </si>
  <si>
    <t>Moyenne simple, économies en développement</t>
  </si>
  <si>
    <t>Moyenne simple, pays les moins avancés (PMA)</t>
  </si>
  <si>
    <t>Moyenne simple, économies en transition</t>
  </si>
  <si>
    <t>Moyenne simple, économies développées</t>
  </si>
  <si>
    <t>Moyenne pondérée, monde</t>
  </si>
  <si>
    <t>Moyenne pondérée, économies en développement</t>
  </si>
  <si>
    <t>Moyenne pondérée, pays les moins avancés (PMA)</t>
  </si>
  <si>
    <t>Moyenne pondérée, économies en transition</t>
  </si>
  <si>
    <t>Moyenne pondérée, économies développées</t>
  </si>
  <si>
    <t>Nombre total de positions tarifaires, monde</t>
  </si>
  <si>
    <t>Nombre total de positions tarifaires, économies en développement</t>
  </si>
  <si>
    <t>Nombre total de positions tarifaires, pays les moins avancés (PMA)</t>
  </si>
  <si>
    <t>Nombre total de positions tarifaires, économies en transition</t>
  </si>
  <si>
    <t>Nombre total de positions tarifaires, économies développées</t>
  </si>
  <si>
    <t>Taux appliqué :</t>
  </si>
  <si>
    <t>COMMERCE INTERNATIONAL DES SERVICES</t>
  </si>
  <si>
    <t>Valeur et parts des exportations et des importations de services</t>
  </si>
  <si>
    <t>Pourcentage du commerce total des marchandises et des services</t>
  </si>
  <si>
    <t>Flux des exportations (En millions de US$ aux prix courants):</t>
  </si>
  <si>
    <t>Flux des importations (En millions de US$ aux prix courants):</t>
  </si>
  <si>
    <t>Total de services</t>
  </si>
  <si>
    <t>Transports</t>
  </si>
  <si>
    <t>Voyages</t>
  </si>
  <si>
    <t>Autres services</t>
  </si>
  <si>
    <t>Communications</t>
  </si>
  <si>
    <t>Bâtiments et travaux publics</t>
  </si>
  <si>
    <t>Assurance</t>
  </si>
  <si>
    <t>Services financiers</t>
  </si>
  <si>
    <t>Informatique et information</t>
  </si>
  <si>
    <t>Redevances et droit de licence</t>
  </si>
  <si>
    <t>Autres services aux entreprises</t>
  </si>
  <si>
    <t>Services des administrations publiques</t>
  </si>
  <si>
    <t>Services personnels, culturels et relatifs aux loisirs</t>
  </si>
  <si>
    <t>Pour mémoire: Services commerciaux</t>
  </si>
  <si>
    <t>Flux des exportations (Pourcentage par catégorie de services):</t>
  </si>
  <si>
    <t>Flux des importations (Pourcentage par catégorie de services):</t>
  </si>
  <si>
    <t>Indicateurs du tourisme</t>
  </si>
  <si>
    <t>Dépenses de voyage, y compris le transport (millions US$)</t>
  </si>
  <si>
    <t>Dépenses de voyage sans transport (millions US$)</t>
  </si>
  <si>
    <t>Durée moyenne de séjour des visiteurs (en jours)</t>
  </si>
  <si>
    <t>Arrivées des visiteurs (milliers)</t>
  </si>
  <si>
    <t>FINANCES INTERNATIONALES</t>
  </si>
  <si>
    <t>Compte courant</t>
  </si>
  <si>
    <t>Biens</t>
  </si>
  <si>
    <t>Revenus</t>
  </si>
  <si>
    <t>Rémunération des salariés</t>
  </si>
  <si>
    <t>Revenus des investissements</t>
  </si>
  <si>
    <t>Revenus des investissements directs</t>
  </si>
  <si>
    <t>Transferts courants</t>
  </si>
  <si>
    <t>En millions de US$ aux prix courants, net</t>
  </si>
  <si>
    <t>Revenus des investissements de portefeuille et autres revenus des investissements</t>
  </si>
  <si>
    <t>Pourcentage du total des comptes des transactions courantes, net</t>
  </si>
  <si>
    <t>En millions de US$ aux prix courants, crédit</t>
  </si>
  <si>
    <t>Pourcentage du total des comptes des transactions courantes, crédit</t>
  </si>
  <si>
    <t>En millions de US$ aux prix courants, débit</t>
  </si>
  <si>
    <t>Pourcentage du total des comptes des transactions courantes, débit</t>
  </si>
  <si>
    <t>Balance des paiements: sommaire des comptes de capital et d'opérations financières</t>
  </si>
  <si>
    <t xml:space="preserve">Balance des paiements: sommaire des comptes des transactions courantes </t>
  </si>
  <si>
    <t>Compte de capital et d'opérations financières</t>
  </si>
  <si>
    <t>Compte de capital</t>
  </si>
  <si>
    <t>Compte financier</t>
  </si>
  <si>
    <t>Investissements directs à l'étranger</t>
  </si>
  <si>
    <t>Investissements directs dans l'économie déclarante</t>
  </si>
  <si>
    <t>Investissements de portefeuille, avoirs</t>
  </si>
  <si>
    <t>Investissements de portefeuille, engagements</t>
  </si>
  <si>
    <t>Autres investissements, avoirs</t>
  </si>
  <si>
    <t>Autres investissements, engagements</t>
  </si>
  <si>
    <t>Avoirs de réserve</t>
  </si>
  <si>
    <t>Investissement direct étranger: flux et stocks entrants et sortants</t>
  </si>
  <si>
    <t>Investissement direct dans l'économie déclarante (IDE entrant)-flux</t>
  </si>
  <si>
    <t>Investissement direct dans l'économie déclarante (IDE entrant)-stock</t>
  </si>
  <si>
    <t>Investissement direct à l'étranger (IDE sortant)-flux</t>
  </si>
  <si>
    <t>Investissement direct à l'étranger (IDE sortant)-stock</t>
  </si>
  <si>
    <t>En US$ aux prix courants par habitant</t>
  </si>
  <si>
    <t>Envois de fonds des travailleurs et rémunération des salariés - paiements</t>
  </si>
  <si>
    <t>Envois de fonds des travailleurs et rémunération des salariés - recettes</t>
  </si>
  <si>
    <t>Pourcentage du commerce total des biens et services</t>
  </si>
  <si>
    <t>Envois de fonds des travailleurs - paiements</t>
  </si>
  <si>
    <t>Envois de fonds des travailleurs  - recettes</t>
  </si>
  <si>
    <t>Pourcentage du PIB</t>
  </si>
  <si>
    <t>Envoi de fonds des travailleurs et rémunération des salariés</t>
  </si>
  <si>
    <t>Réserves internationales moins l'or, des économies en développement</t>
  </si>
  <si>
    <t>Nombre de mois d'importation</t>
  </si>
  <si>
    <t>Ressources financières du secteur officiel</t>
  </si>
  <si>
    <t>En millions de US$ aux prix courants, Total donneurs</t>
  </si>
  <si>
    <t>Total du secteur officiel net</t>
  </si>
  <si>
    <t>APD totale nette</t>
  </si>
  <si>
    <t>Flux AASP nets</t>
  </si>
  <si>
    <t>En millions de US$ aux prix courants, Donneurs bilatéraux du CAD</t>
  </si>
  <si>
    <t>En millions de US$ aux prix courants, Donneurs multilatéraux</t>
  </si>
  <si>
    <t>En millions de US$ aux prix courants, Autres donneurs bilatéraux</t>
  </si>
  <si>
    <t>En pourcentage des flux totaux, Total donneurs</t>
  </si>
  <si>
    <t>En pourcentage des flux totaux, Donneurs bilatéraux du CAD</t>
  </si>
  <si>
    <t>En pourcentage des flux totaux, Donneurs multilatéraux</t>
  </si>
  <si>
    <t>En pourcentage des flux totaux, Autres donneurs bilatéraux</t>
  </si>
  <si>
    <t>Dette extérieure à long terme des économies en développement par catégories de prêt</t>
  </si>
  <si>
    <t>Encours de la dette, total à long terme, en millions de US$ aux prix courants</t>
  </si>
  <si>
    <t>Dette totale à long terme</t>
  </si>
  <si>
    <t>Total dette publique et dette garantie par l'Etat</t>
  </si>
  <si>
    <t>Total créanciers publics</t>
  </si>
  <si>
    <t>Total des créanciers bilatéraux</t>
  </si>
  <si>
    <t>Organisation des pays esportateurs de pétrole</t>
  </si>
  <si>
    <t>CAD</t>
  </si>
  <si>
    <t>Autres créanciers bilatéraux</t>
  </si>
  <si>
    <t>Total des créanciers multilatéraux</t>
  </si>
  <si>
    <t>Total des créanciers privés</t>
  </si>
  <si>
    <t>Encours de la dette, total à long terme, en pourcentage de la catégorie de prêt</t>
  </si>
  <si>
    <t>Décaissements, totaux à long terme, en millions de US$ aux prix courants</t>
  </si>
  <si>
    <t>Décaissements, totaux à long terme, en pourcentage de la catégorie de prêt</t>
  </si>
  <si>
    <t>Décaissements, totaux à long terme, en pourcentage de la dette totale à long terme</t>
  </si>
  <si>
    <t>Service de la dette, total à long terme, en millions de US$ aux prix courants</t>
  </si>
  <si>
    <t>Service de la dette, total à long terme, en pourcentage de la dette totale à long terme</t>
  </si>
  <si>
    <t>Service de la dette, total à long terme, en pourcentage de la catégorie de prêt</t>
  </si>
  <si>
    <t>Remboursement du principal, total à long terme, en millions de US$ aux prix courants</t>
  </si>
  <si>
    <t>Remboursement du principal, total à long terme, en pourcentage de la dette totale à long terme</t>
  </si>
  <si>
    <t>Remboursement du principal , total à long terme, en pourcentage de la catégorie de prêt</t>
  </si>
  <si>
    <t>Transferts nets, totaux à long terme, en millions de US$ aux prix courants</t>
  </si>
  <si>
    <t>Transferts nets, totaux à long terme, en pourcentage de la dette totale à long terme</t>
  </si>
  <si>
    <t>175/187</t>
  </si>
  <si>
    <t>49,4</t>
  </si>
  <si>
    <t>44,2</t>
  </si>
  <si>
    <t>42,2</t>
  </si>
  <si>
    <t>39,6</t>
  </si>
  <si>
    <t>26,2</t>
  </si>
  <si>
    <t>-0,6</t>
  </si>
  <si>
    <t>1,3</t>
  </si>
  <si>
    <t>16,0</t>
  </si>
  <si>
    <t>-0,3</t>
  </si>
  <si>
    <t>-3,2</t>
  </si>
  <si>
    <t>0,0</t>
  </si>
  <si>
    <t>1,0</t>
  </si>
  <si>
    <t>5,4</t>
  </si>
  <si>
    <t>18,4</t>
  </si>
  <si>
    <t>27,9</t>
  </si>
  <si>
    <t>2,6</t>
  </si>
  <si>
    <t>2,0</t>
  </si>
  <si>
    <t>4,9</t>
  </si>
  <si>
    <t>-1,2</t>
  </si>
  <si>
    <t>-1,5</t>
  </si>
  <si>
    <t>0,4</t>
  </si>
  <si>
    <t>-9,2</t>
  </si>
  <si>
    <t>16,2</t>
  </si>
  <si>
    <t>11,3</t>
  </si>
  <si>
    <t>7,9</t>
  </si>
  <si>
    <t>12,7</t>
  </si>
  <si>
    <t>12,4</t>
  </si>
  <si>
    <t>16,3</t>
  </si>
  <si>
    <t>3,6</t>
  </si>
  <si>
    <t>3,5</t>
  </si>
  <si>
    <t>4,1</t>
  </si>
  <si>
    <t>5,3</t>
  </si>
  <si>
    <t>2,2</t>
  </si>
  <si>
    <t>7,4</t>
  </si>
  <si>
    <t>4,2</t>
  </si>
  <si>
    <t>12,1</t>
  </si>
  <si>
    <t>6,7</t>
  </si>
  <si>
    <t>6,0</t>
  </si>
  <si>
    <t>6,8</t>
  </si>
  <si>
    <t>3,2</t>
  </si>
  <si>
    <t>6,2</t>
  </si>
  <si>
    <t>0,9</t>
  </si>
  <si>
    <t>-2,1</t>
  </si>
  <si>
    <t>8,3</t>
  </si>
  <si>
    <t>1,6</t>
  </si>
  <si>
    <t>-1,9</t>
  </si>
  <si>
    <t>11,8</t>
  </si>
  <si>
    <t>1,5</t>
  </si>
  <si>
    <t>-0,5</t>
  </si>
  <si>
    <t>8,4</t>
  </si>
  <si>
    <t>-11,4</t>
  </si>
  <si>
    <t>4,4</t>
  </si>
  <si>
    <t>4,8</t>
  </si>
  <si>
    <t>-4,6</t>
  </si>
  <si>
    <t>-4,4</t>
  </si>
  <si>
    <t>-4,3</t>
  </si>
  <si>
    <t>-</t>
  </si>
  <si>
    <t xml:space="preserve"> -</t>
  </si>
  <si>
    <t>...</t>
  </si>
  <si>
    <t>…</t>
  </si>
  <si>
    <t>..</t>
  </si>
  <si>
    <t>….</t>
  </si>
  <si>
    <t>[61 000 - 96 000]</t>
  </si>
  <si>
    <t>[52 000 - 84 000]</t>
  </si>
  <si>
    <t>[31 000 - 52000]</t>
  </si>
  <si>
    <t>[5000 - 15 000]</t>
  </si>
  <si>
    <t>[36 000 - 93 000]</t>
  </si>
  <si>
    <t>[62 000 - 95 000]</t>
  </si>
  <si>
    <t>[66 000 - 94 000]</t>
  </si>
  <si>
    <t>[68 000 - 96 000]</t>
  </si>
  <si>
    <t>[69 000 - 98 000]</t>
  </si>
  <si>
    <t>[64 000 - 94 000]</t>
  </si>
  <si>
    <t>[71 000 - 100 000]</t>
  </si>
  <si>
    <t>[73 000 - 110 000]</t>
  </si>
  <si>
    <t>[72 000 - 110 000]</t>
  </si>
  <si>
    <t>[70 000 - 120 000]</t>
  </si>
  <si>
    <t>[66 000 - 120 000]</t>
  </si>
  <si>
    <t>[59 000 - 130 000]</t>
  </si>
  <si>
    <t>[50 000 - 140 000]</t>
  </si>
  <si>
    <t>[41 000 - 140 000]</t>
  </si>
  <si>
    <t>[33 000 - 150 000]</t>
  </si>
  <si>
    <t>[26 000 - 160 000]</t>
  </si>
  <si>
    <t>[18 000 - 160 000]</t>
  </si>
  <si>
    <t>[12 000 - 150 000]</t>
  </si>
  <si>
    <t>[7500 - 120 000]</t>
  </si>
  <si>
    <t>[4400 - 84 000]</t>
  </si>
  <si>
    <t xml:space="preserve"> [0.8 - 1.3]</t>
  </si>
  <si>
    <t xml:space="preserve"> [0.9 - 1.3]</t>
  </si>
  <si>
    <t xml:space="preserve"> [1.0 - 1.4]</t>
  </si>
  <si>
    <t xml:space="preserve"> [1.1 - 1.5]</t>
  </si>
  <si>
    <t xml:space="preserve"> [1.2 - 1.6]</t>
  </si>
  <si>
    <t xml:space="preserve"> [1.2 - 1.7]</t>
  </si>
  <si>
    <t xml:space="preserve"> [1.3 - 1.9]</t>
  </si>
  <si>
    <t xml:space="preserve"> [1.3 - 2.0]</t>
  </si>
  <si>
    <t xml:space="preserve"> [1.3 - 2.2]</t>
  </si>
  <si>
    <t xml:space="preserve"> [1.2 - 2.4]</t>
  </si>
  <si>
    <t xml:space="preserve"> [1.0 - 2.7]</t>
  </si>
  <si>
    <t xml:space="preserve"> [0.9 - 2.9]</t>
  </si>
  <si>
    <t xml:space="preserve"> [0.7 - 3.1]</t>
  </si>
  <si>
    <t xml:space="preserve"> [0.6 - 3.5]</t>
  </si>
  <si>
    <t xml:space="preserve"> [0.4 - 3.7]</t>
  </si>
  <si>
    <t xml:space="preserve"> [0.3 - 3.5]</t>
  </si>
  <si>
    <t xml:space="preserve"> [0.2 - 2.8]</t>
  </si>
  <si>
    <t xml:space="preserve"> [0.1 - 2.0]</t>
  </si>
  <si>
    <t>&lt;1000</t>
  </si>
  <si>
    <t>&lt;500</t>
  </si>
  <si>
    <t>[3000 - 6100]</t>
  </si>
  <si>
    <t>[3200 - 6400]</t>
  </si>
  <si>
    <t>[3200 - 6600]</t>
  </si>
  <si>
    <t>[3500 - 7300]</t>
  </si>
  <si>
    <t>[4200 - 8400]</t>
  </si>
  <si>
    <t>[5100 - 9800]</t>
  </si>
  <si>
    <t>[5100 - 10 000]</t>
  </si>
  <si>
    <t>[4700 - 11 000]</t>
  </si>
  <si>
    <t>[4200 - 11 000]</t>
  </si>
  <si>
    <t>[3800 - 11 000]</t>
  </si>
  <si>
    <t>[3100 - 11 000]</t>
  </si>
  <si>
    <t>[2500 - 11 000]</t>
  </si>
  <si>
    <t>[2000 - 11 000]</t>
  </si>
  <si>
    <t>[1400 - 10 000]</t>
  </si>
  <si>
    <t>[&lt;1000 - 9500]</t>
  </si>
  <si>
    <t>[&lt;1000 - 8200]</t>
  </si>
  <si>
    <t>[&lt;500 - 7000]</t>
  </si>
  <si>
    <t>[&lt;500 - 6200]</t>
  </si>
  <si>
    <t>[&lt;200 - 5100]</t>
  </si>
  <si>
    <t>[&lt;100 - 4300]</t>
  </si>
  <si>
    <t>[35 000 - 97 000]</t>
  </si>
  <si>
    <t>[32 000 - 100 000]</t>
  </si>
  <si>
    <t>[31 000 - 100 000]</t>
  </si>
  <si>
    <t>[28 000 - 100 000]</t>
  </si>
  <si>
    <t>[23 000 - 100 000]</t>
  </si>
  <si>
    <t>[19 000 - 96 000]</t>
  </si>
  <si>
    <t>[15 000 - 89 000]</t>
  </si>
  <si>
    <t>[11 000 - 82 000]</t>
  </si>
  <si>
    <t>[8200 - 74 000]</t>
  </si>
  <si>
    <t>[5600 - 71 000]</t>
  </si>
  <si>
    <t>[3800 - 63 000]</t>
  </si>
  <si>
    <t>[2600 - 54 000]</t>
  </si>
  <si>
    <t>[1600 - 47 000]</t>
  </si>
  <si>
    <t>[&lt;1000 - 38 000]</t>
  </si>
  <si>
    <t>[&lt;1000 - 31 000]</t>
  </si>
  <si>
    <t>[&lt;500 - 24 000]</t>
  </si>
  <si>
    <t>[&lt;200 - 20 000]</t>
  </si>
  <si>
    <t>[&lt;100 - 15 000]</t>
  </si>
  <si>
    <t>52,48</t>
  </si>
  <si>
    <t>52,05</t>
  </si>
  <si>
    <t>51,63</t>
  </si>
  <si>
    <t>51,20</t>
  </si>
  <si>
    <t>50,79</t>
  </si>
  <si>
    <t>50,39</t>
  </si>
  <si>
    <t>50,01</t>
  </si>
  <si>
    <t>49,64</t>
  </si>
  <si>
    <t>49,30</t>
  </si>
  <si>
    <t>48,96</t>
  </si>
  <si>
    <t>48,64</t>
  </si>
  <si>
    <t>48,32</t>
  </si>
  <si>
    <t>48,01</t>
  </si>
  <si>
    <t>47,71</t>
  </si>
  <si>
    <t>47,40</t>
  </si>
  <si>
    <t>47,08</t>
  </si>
  <si>
    <t>46,77</t>
  </si>
  <si>
    <t>46,46</t>
  </si>
  <si>
    <t>46,15</t>
  </si>
  <si>
    <t>45,85</t>
  </si>
  <si>
    <t>45,56</t>
  </si>
  <si>
    <t>45,24</t>
  </si>
  <si>
    <t>44,91</t>
  </si>
  <si>
    <t>44,55</t>
  </si>
  <si>
    <t>44,15</t>
  </si>
  <si>
    <t>43,71</t>
  </si>
  <si>
    <t>43,24</t>
  </si>
  <si>
    <t>42,74</t>
  </si>
  <si>
    <t>42,24</t>
  </si>
  <si>
    <t>41,73</t>
  </si>
  <si>
    <t>41,23</t>
  </si>
  <si>
    <t>40,73</t>
  </si>
  <si>
    <t>50,32</t>
  </si>
  <si>
    <t>49,91</t>
  </si>
  <si>
    <t>49,50</t>
  </si>
  <si>
    <t>49,09</t>
  </si>
  <si>
    <t>48,68</t>
  </si>
  <si>
    <t>48,28</t>
  </si>
  <si>
    <t>47,89</t>
  </si>
  <si>
    <t>47,52</t>
  </si>
  <si>
    <t>47,17</t>
  </si>
  <si>
    <t>46,84</t>
  </si>
  <si>
    <t>46,52</t>
  </si>
  <si>
    <t>46,21</t>
  </si>
  <si>
    <t>45,91</t>
  </si>
  <si>
    <t>45,61</t>
  </si>
  <si>
    <t>45,31</t>
  </si>
  <si>
    <t>45,00</t>
  </si>
  <si>
    <t>44,68</t>
  </si>
  <si>
    <t>44,36</t>
  </si>
  <si>
    <t>44,05</t>
  </si>
  <si>
    <t>43,75</t>
  </si>
  <si>
    <t>43,44</t>
  </si>
  <si>
    <t>43,13</t>
  </si>
  <si>
    <t>42,80</t>
  </si>
  <si>
    <t>42,43</t>
  </si>
  <si>
    <t>42,02</t>
  </si>
  <si>
    <t>41,58</t>
  </si>
  <si>
    <t>41,10</t>
  </si>
  <si>
    <t>40,60</t>
  </si>
  <si>
    <t>40,08</t>
  </si>
  <si>
    <t>39,56</t>
  </si>
  <si>
    <t>39,05</t>
  </si>
  <si>
    <t>38,54</t>
  </si>
  <si>
    <t>1[0,4-1,1]</t>
  </si>
  <si>
    <t>182/186</t>
  </si>
  <si>
    <t>,,,,</t>
  </si>
  <si>
    <t>Indice de développement humain</t>
  </si>
  <si>
    <t>175/188</t>
  </si>
  <si>
    <t>Utilisateurs d'Internet (par 100 pers)</t>
  </si>
  <si>
    <t>Entrée nette d'investissement étranger en million de USD</t>
  </si>
  <si>
    <t>FMI</t>
  </si>
  <si>
    <t>OCDE</t>
  </si>
  <si>
    <t>Opérations financières de l'Etat en % du PIB</t>
  </si>
  <si>
    <t>FAO</t>
  </si>
  <si>
    <t>Population en âge de travailler (15 ans et +) (en milliers)</t>
  </si>
  <si>
    <t>Taux de chômage dont</t>
  </si>
  <si>
    <t>Hommes (15+)</t>
  </si>
  <si>
    <t>Femmes (15+)</t>
  </si>
  <si>
    <t>Femmes(15+)</t>
  </si>
  <si>
    <t>OMD</t>
  </si>
  <si>
    <t>Taux brut de scolarisation (primaire et secondaire combinés):</t>
  </si>
  <si>
    <t>Nombre d'élèves par enseignant:</t>
  </si>
  <si>
    <t>Étudiants d'un pays donné inscrits à l'étranger</t>
  </si>
  <si>
    <t>TI</t>
  </si>
  <si>
    <t>Rang</t>
  </si>
  <si>
    <t>2050-2055</t>
  </si>
  <si>
    <t>2060-2065</t>
  </si>
  <si>
    <t>2065-2070</t>
  </si>
  <si>
    <t>2070-2075</t>
  </si>
  <si>
    <t>2075-2080</t>
  </si>
  <si>
    <t>2080-2085</t>
  </si>
  <si>
    <t>2085-2090</t>
  </si>
  <si>
    <t>2055-2060</t>
  </si>
  <si>
    <t>UNESCO (data.uis.unesco.org)</t>
  </si>
  <si>
    <t>Taux de mortalité des enfants de moins de 5 ans (pour mille enfants)</t>
  </si>
  <si>
    <t>Taux de mortalité infantile (pour 1 000 naissances vivantes)</t>
  </si>
  <si>
    <t>Nombre de décès infantiles</t>
  </si>
  <si>
    <t>BIT</t>
  </si>
  <si>
    <t>Population rurale (% de la population totale)</t>
  </si>
  <si>
    <t>Ail</t>
  </si>
  <si>
    <t>Aubergines</t>
  </si>
  <si>
    <t>Carottes et navets</t>
  </si>
  <si>
    <t>Ceréales nda</t>
  </si>
  <si>
    <t>Choux et autres brassicacée</t>
  </si>
  <si>
    <t>Citrons et limes</t>
  </si>
  <si>
    <t>Citrouilles, courges et potirons</t>
  </si>
  <si>
    <t>Concombres, cornichons</t>
  </si>
  <si>
    <t>Coton non égréné</t>
  </si>
  <si>
    <t>Fibres analogues au jute</t>
  </si>
  <si>
    <t>Fonio</t>
  </si>
  <si>
    <t>Fruits à  coque nda</t>
  </si>
  <si>
    <t>Fruits frais nda</t>
  </si>
  <si>
    <t>Gingimbre</t>
  </si>
  <si>
    <t>Gombo</t>
  </si>
  <si>
    <t>Graines de mélon</t>
  </si>
  <si>
    <t>Haricots frais</t>
  </si>
  <si>
    <t>Haricots secs</t>
  </si>
  <si>
    <t>Laitue et chicorée</t>
  </si>
  <si>
    <t>Légumes Frais, nda</t>
  </si>
  <si>
    <t>Légumineuses</t>
  </si>
  <si>
    <t>Ignames</t>
  </si>
  <si>
    <t>Noix d'acajou non décortiquées</t>
  </si>
  <si>
    <t>Oignons, echalotes, frais</t>
  </si>
  <si>
    <t>Pamplemousses et pomelos</t>
  </si>
  <si>
    <t>Manioc</t>
  </si>
  <si>
    <t>Oranges</t>
  </si>
  <si>
    <t>Papayes</t>
  </si>
  <si>
    <t>Piments forts, piments doux frais</t>
  </si>
  <si>
    <t>Pois Bambara</t>
  </si>
  <si>
    <t>Pois frais</t>
  </si>
  <si>
    <t>Pommes d'acajou</t>
  </si>
  <si>
    <t>Pommes de terres</t>
  </si>
  <si>
    <t>Sésame</t>
  </si>
  <si>
    <t>Soja</t>
  </si>
  <si>
    <t>Sucre betterave</t>
  </si>
  <si>
    <t>Canne à sucre</t>
  </si>
  <si>
    <t>Feuille tabac</t>
  </si>
  <si>
    <t>Tangerines, mandarines, clÃ©mentines, satsumas</t>
  </si>
  <si>
    <t>Tomates fraiches</t>
  </si>
  <si>
    <t>Céréales, nda</t>
  </si>
  <si>
    <t>Concombres et cornichons</t>
  </si>
  <si>
    <t>Coton fibre</t>
  </si>
  <si>
    <t>Fruits à coque, nda</t>
  </si>
  <si>
    <t>Fruits frais, nda</t>
  </si>
  <si>
    <t>Graine de coton</t>
  </si>
  <si>
    <t>Coton non agréné</t>
  </si>
  <si>
    <t>Melon</t>
  </si>
  <si>
    <t>Aliment déchet</t>
  </si>
  <si>
    <t>Arachide décortiqué</t>
  </si>
  <si>
    <t>Babeurre, lait caillÃé, lait acidifié</t>
  </si>
  <si>
    <t>Beure de lait de vache</t>
  </si>
  <si>
    <t>Boisson non alcoolisée</t>
  </si>
  <si>
    <t>Café torréfié</t>
  </si>
  <si>
    <t>Café vert</t>
  </si>
  <si>
    <t>Taux d’alphabétisation des jeunes (% des jeunes âgés de 15 à 24 ans)</t>
  </si>
  <si>
    <t>Taux de pauvreté au travail (pourcentage de personnes occupées vivant en dessous de 1,90 dollar EU PPA) (%)</t>
  </si>
  <si>
    <t>Homme</t>
  </si>
  <si>
    <t>Femme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</si>
</sst>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0.000"/>
    <numFmt numFmtId="166" formatCode="0.0"/>
    <numFmt numFmtId="167" formatCode="#,##0.0"/>
    <numFmt numFmtId="168" formatCode="#,##0.000"/>
    <numFmt numFmtId="169" formatCode="_-* #,##0_-;\-* #,##0_-;_-* &quot;-&quot;??_-;_-@_-"/>
  </numFmts>
  <fonts count="58">
    <font>
      <sz val="10"/>
      <name val="Arial"/>
    </font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name val="Times New Roman"/>
      <family val="1"/>
    </font>
    <font>
      <sz val="8"/>
      <name val="Arial"/>
      <family val="2"/>
    </font>
    <font>
      <u/>
      <sz val="12"/>
      <color indexed="10"/>
      <name val="Times New Roman"/>
      <family val="1"/>
    </font>
    <font>
      <sz val="12"/>
      <color indexed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i/>
      <sz val="10"/>
      <name val="Times New Roman"/>
      <family val="1"/>
    </font>
    <font>
      <i/>
      <sz val="8"/>
      <name val="Times New Roman"/>
      <family val="1"/>
    </font>
    <font>
      <b/>
      <i/>
      <sz val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1"/>
      <name val="Times New Roman"/>
      <family val="1"/>
    </font>
    <font>
      <sz val="10"/>
      <color indexed="8"/>
      <name val="Calibri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62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i/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8"/>
      <name val="Arial"/>
      <family val="2"/>
    </font>
    <font>
      <b/>
      <sz val="10"/>
      <color indexed="18"/>
      <name val="Times New Roman"/>
      <family val="1"/>
    </font>
    <font>
      <sz val="10"/>
      <color indexed="18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FF0000"/>
      <name val="Times New Roman"/>
      <family val="1"/>
    </font>
    <font>
      <sz val="10"/>
      <name val="Arial"/>
      <family val="2"/>
    </font>
    <font>
      <b/>
      <sz val="10"/>
      <color rgb="FF00B0F0"/>
      <name val="Times New Roman"/>
      <family val="1"/>
    </font>
    <font>
      <sz val="11"/>
      <name val="Times New Roman"/>
      <family val="1"/>
    </font>
    <font>
      <b/>
      <sz val="11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00"/>
      <name val="Arial"/>
      <family val="2"/>
    </font>
    <font>
      <sz val="10"/>
      <color rgb="FF000000"/>
      <name val="Noto Sans"/>
      <family val="2"/>
    </font>
  </fonts>
  <fills count="3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/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medium">
        <color indexed="2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rgb="FFFFFFCC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hair">
        <color rgb="FFFFFFCC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</borders>
  <cellStyleXfs count="46">
    <xf numFmtId="0" fontId="0" fillId="0" borderId="0" applyProtection="0">
      <protection locked="0"/>
    </xf>
    <xf numFmtId="0" fontId="31" fillId="0" borderId="0"/>
    <xf numFmtId="0" fontId="32" fillId="0" borderId="18"/>
    <xf numFmtId="164" fontId="40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19" applyNumberFormat="0" applyFill="0" applyAlignment="0" applyProtection="0"/>
    <xf numFmtId="0" fontId="43" fillId="0" borderId="20" applyNumberFormat="0" applyFill="0" applyAlignment="0" applyProtection="0"/>
    <xf numFmtId="0" fontId="44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45" fillId="4" borderId="0" applyNumberFormat="0" applyBorder="0" applyAlignment="0" applyProtection="0"/>
    <xf numFmtId="0" fontId="46" fillId="5" borderId="0" applyNumberFormat="0" applyBorder="0" applyAlignment="0" applyProtection="0"/>
    <xf numFmtId="0" fontId="47" fillId="6" borderId="0" applyNumberFormat="0" applyBorder="0" applyAlignment="0" applyProtection="0"/>
    <xf numFmtId="0" fontId="48" fillId="7" borderId="22" applyNumberFormat="0" applyAlignment="0" applyProtection="0"/>
    <xf numFmtId="0" fontId="49" fillId="8" borderId="23" applyNumberFormat="0" applyAlignment="0" applyProtection="0"/>
    <xf numFmtId="0" fontId="50" fillId="8" borderId="22" applyNumberFormat="0" applyAlignment="0" applyProtection="0"/>
    <xf numFmtId="0" fontId="51" fillId="0" borderId="24" applyNumberFormat="0" applyFill="0" applyAlignment="0" applyProtection="0"/>
    <xf numFmtId="0" fontId="52" fillId="9" borderId="25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5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5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5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5" fillId="0" borderId="0"/>
    <xf numFmtId="0" fontId="1" fillId="10" borderId="26" applyNumberFormat="0" applyFont="0" applyAlignment="0" applyProtection="0"/>
  </cellStyleXfs>
  <cellXfs count="335">
    <xf numFmtId="0" fontId="0" fillId="0" borderId="0" xfId="0" applyProtection="1"/>
    <xf numFmtId="0" fontId="2" fillId="0" borderId="0" xfId="0" applyFont="1" applyProtection="1"/>
    <xf numFmtId="0" fontId="3" fillId="0" borderId="0" xfId="0" applyFont="1" applyProtection="1"/>
    <xf numFmtId="0" fontId="5" fillId="0" borderId="0" xfId="0" applyFont="1" applyProtection="1"/>
    <xf numFmtId="0" fontId="2" fillId="0" borderId="0" xfId="0" applyFont="1" applyAlignment="1" applyProtection="1"/>
    <xf numFmtId="0" fontId="7" fillId="0" borderId="1" xfId="0" applyFont="1" applyBorder="1" applyProtection="1"/>
    <xf numFmtId="0" fontId="7" fillId="0" borderId="2" xfId="0" applyFont="1" applyBorder="1" applyProtection="1"/>
    <xf numFmtId="0" fontId="3" fillId="0" borderId="0" xfId="0" applyFont="1" applyBorder="1" applyProtection="1"/>
    <xf numFmtId="0" fontId="7" fillId="0" borderId="0" xfId="0" applyFont="1" applyBorder="1" applyProtection="1"/>
    <xf numFmtId="0" fontId="8" fillId="0" borderId="3" xfId="0" applyFont="1" applyBorder="1" applyProtection="1"/>
    <xf numFmtId="0" fontId="3" fillId="0" borderId="4" xfId="0" applyFont="1" applyBorder="1" applyProtection="1"/>
    <xf numFmtId="0" fontId="2" fillId="0" borderId="4" xfId="0" applyFont="1" applyBorder="1" applyProtection="1"/>
    <xf numFmtId="0" fontId="2" fillId="0" borderId="0" xfId="0" applyFont="1" applyBorder="1" applyProtection="1"/>
    <xf numFmtId="0" fontId="7" fillId="0" borderId="5" xfId="0" applyFont="1" applyBorder="1" applyProtection="1"/>
    <xf numFmtId="2" fontId="3" fillId="0" borderId="0" xfId="0" applyNumberFormat="1" applyFont="1" applyBorder="1" applyProtection="1"/>
    <xf numFmtId="0" fontId="31" fillId="0" borderId="0" xfId="1"/>
    <xf numFmtId="0" fontId="18" fillId="0" borderId="0" xfId="1" applyFont="1"/>
    <xf numFmtId="0" fontId="19" fillId="0" borderId="4" xfId="1" applyFont="1" applyBorder="1" applyProtection="1"/>
    <xf numFmtId="0" fontId="20" fillId="0" borderId="0" xfId="1" applyFont="1" applyBorder="1" applyAlignment="1">
      <alignment horizontal="right"/>
    </xf>
    <xf numFmtId="0" fontId="3" fillId="0" borderId="4" xfId="1" applyFont="1" applyBorder="1" applyAlignment="1" applyProtection="1">
      <alignment wrapText="1"/>
    </xf>
    <xf numFmtId="0" fontId="21" fillId="0" borderId="0" xfId="1" applyFont="1" applyBorder="1" applyAlignment="1">
      <alignment horizontal="right" wrapText="1"/>
    </xf>
    <xf numFmtId="0" fontId="18" fillId="0" borderId="0" xfId="1" applyFont="1" applyAlignment="1">
      <alignment wrapText="1"/>
    </xf>
    <xf numFmtId="0" fontId="22" fillId="0" borderId="0" xfId="1" applyNumberFormat="1" applyFont="1" applyFill="1" applyBorder="1" applyAlignment="1">
      <alignment horizontal="right" wrapText="1"/>
    </xf>
    <xf numFmtId="0" fontId="21" fillId="0" borderId="0" xfId="1" applyFont="1" applyFill="1" applyBorder="1" applyAlignment="1">
      <alignment horizontal="right" wrapText="1"/>
    </xf>
    <xf numFmtId="166" fontId="21" fillId="0" borderId="0" xfId="1" applyNumberFormat="1" applyFont="1" applyFill="1" applyBorder="1" applyAlignment="1">
      <alignment horizontal="right" wrapText="1"/>
    </xf>
    <xf numFmtId="0" fontId="3" fillId="0" borderId="4" xfId="1" applyFont="1" applyFill="1" applyBorder="1" applyAlignment="1" applyProtection="1">
      <alignment wrapText="1"/>
    </xf>
    <xf numFmtId="0" fontId="18" fillId="0" borderId="0" xfId="1" applyFont="1" applyFill="1" applyAlignment="1">
      <alignment wrapText="1"/>
    </xf>
    <xf numFmtId="0" fontId="9" fillId="0" borderId="4" xfId="1" applyFont="1" applyBorder="1" applyAlignment="1" applyProtection="1">
      <alignment wrapText="1"/>
    </xf>
    <xf numFmtId="166" fontId="20" fillId="0" borderId="0" xfId="1" applyNumberFormat="1" applyFont="1" applyFill="1" applyBorder="1" applyAlignment="1">
      <alignment horizontal="right"/>
    </xf>
    <xf numFmtId="0" fontId="3" fillId="0" borderId="4" xfId="1" applyFont="1" applyBorder="1" applyProtection="1"/>
    <xf numFmtId="0" fontId="21" fillId="0" borderId="0" xfId="1" applyFont="1" applyBorder="1" applyAlignment="1">
      <alignment horizontal="right"/>
    </xf>
    <xf numFmtId="166" fontId="21" fillId="0" borderId="0" xfId="1" applyNumberFormat="1" applyFont="1" applyFill="1" applyBorder="1" applyAlignment="1">
      <alignment horizontal="right"/>
    </xf>
    <xf numFmtId="0" fontId="10" fillId="0" borderId="4" xfId="1" applyFont="1" applyBorder="1" applyProtection="1"/>
    <xf numFmtId="0" fontId="21" fillId="0" borderId="0" xfId="1" applyFont="1" applyAlignment="1">
      <alignment wrapText="1"/>
    </xf>
    <xf numFmtId="0" fontId="21" fillId="0" borderId="0" xfId="1" applyNumberFormat="1" applyFont="1" applyFill="1" applyAlignment="1">
      <alignment horizontal="right" vertical="top" wrapText="1"/>
    </xf>
    <xf numFmtId="0" fontId="21" fillId="0" borderId="0" xfId="1" applyFont="1" applyAlignment="1">
      <alignment horizontal="right" wrapText="1"/>
    </xf>
    <xf numFmtId="0" fontId="21" fillId="0" borderId="0" xfId="1" applyNumberFormat="1" applyFont="1" applyFill="1" applyAlignment="1">
      <alignment horizontal="right" wrapText="1"/>
    </xf>
    <xf numFmtId="2" fontId="21" fillId="0" borderId="0" xfId="1" applyNumberFormat="1" applyFont="1" applyFill="1" applyAlignment="1">
      <alignment horizontal="right" vertical="top" wrapText="1"/>
    </xf>
    <xf numFmtId="0" fontId="3" fillId="0" borderId="0" xfId="1" applyFont="1" applyBorder="1" applyAlignment="1" applyProtection="1">
      <alignment wrapText="1"/>
    </xf>
    <xf numFmtId="166" fontId="21" fillId="0" borderId="0" xfId="1" applyNumberFormat="1" applyFont="1" applyFill="1" applyAlignment="1">
      <alignment horizontal="right" vertical="top" wrapText="1"/>
    </xf>
    <xf numFmtId="0" fontId="11" fillId="0" borderId="4" xfId="1" applyFont="1" applyBorder="1" applyAlignment="1" applyProtection="1">
      <alignment wrapText="1"/>
    </xf>
    <xf numFmtId="0" fontId="20" fillId="0" borderId="0" xfId="1" applyFont="1"/>
    <xf numFmtId="0" fontId="3" fillId="0" borderId="4" xfId="1" applyFont="1" applyFill="1" applyBorder="1" applyProtection="1"/>
    <xf numFmtId="0" fontId="21" fillId="0" borderId="0" xfId="1" applyFont="1"/>
    <xf numFmtId="166" fontId="22" fillId="0" borderId="0" xfId="1" applyNumberFormat="1" applyFont="1" applyFill="1" applyAlignment="1">
      <alignment horizontal="right" vertical="top"/>
    </xf>
    <xf numFmtId="0" fontId="21" fillId="0" borderId="0" xfId="1" applyNumberFormat="1" applyFont="1" applyFill="1" applyAlignment="1">
      <alignment horizontal="right" vertical="top"/>
    </xf>
    <xf numFmtId="0" fontId="21" fillId="0" borderId="0" xfId="1" applyFont="1" applyFill="1" applyAlignment="1">
      <alignment horizontal="right"/>
    </xf>
    <xf numFmtId="0" fontId="21" fillId="0" borderId="0" xfId="1" applyFont="1" applyAlignment="1">
      <alignment horizontal="right"/>
    </xf>
    <xf numFmtId="0" fontId="21" fillId="0" borderId="0" xfId="1" applyFont="1" applyFill="1"/>
    <xf numFmtId="0" fontId="3" fillId="0" borderId="0" xfId="1" applyFont="1" applyFill="1"/>
    <xf numFmtId="0" fontId="22" fillId="0" borderId="0" xfId="1" applyFont="1" applyFill="1"/>
    <xf numFmtId="166" fontId="21" fillId="0" borderId="0" xfId="1" applyNumberFormat="1" applyFont="1" applyFill="1" applyAlignment="1">
      <alignment horizontal="right" vertical="top"/>
    </xf>
    <xf numFmtId="0" fontId="11" fillId="0" borderId="0" xfId="1" applyFont="1" applyFill="1" applyBorder="1" applyProtection="1"/>
    <xf numFmtId="0" fontId="11" fillId="0" borderId="0" xfId="1" applyFont="1" applyFill="1" applyBorder="1" applyAlignment="1" applyProtection="1">
      <alignment wrapText="1"/>
    </xf>
    <xf numFmtId="0" fontId="31" fillId="0" borderId="0" xfId="1" applyFill="1"/>
    <xf numFmtId="0" fontId="21" fillId="0" borderId="0" xfId="0" applyFont="1" applyAlignment="1" applyProtection="1">
      <alignment horizontal="right"/>
    </xf>
    <xf numFmtId="0" fontId="8" fillId="0" borderId="3" xfId="0" applyFont="1" applyBorder="1" applyAlignment="1" applyProtection="1">
      <alignment wrapText="1"/>
    </xf>
    <xf numFmtId="0" fontId="21" fillId="0" borderId="0" xfId="0" applyFont="1" applyProtection="1"/>
    <xf numFmtId="0" fontId="17" fillId="0" borderId="0" xfId="1" applyFont="1" applyFill="1" applyAlignment="1">
      <alignment horizontal="center"/>
    </xf>
    <xf numFmtId="0" fontId="18" fillId="0" borderId="0" xfId="1" applyFont="1" applyFill="1"/>
    <xf numFmtId="0" fontId="21" fillId="0" borderId="0" xfId="1" applyFont="1" applyFill="1" applyAlignment="1">
      <alignment wrapText="1"/>
    </xf>
    <xf numFmtId="3" fontId="21" fillId="0" borderId="0" xfId="1" applyNumberFormat="1" applyFont="1" applyFill="1" applyAlignment="1">
      <alignment horizontal="right"/>
    </xf>
    <xf numFmtId="0" fontId="21" fillId="0" borderId="0" xfId="1" applyFont="1" applyFill="1" applyBorder="1" applyAlignment="1">
      <alignment horizontal="left" wrapText="1"/>
    </xf>
    <xf numFmtId="0" fontId="3" fillId="0" borderId="0" xfId="1" applyFont="1" applyAlignment="1">
      <alignment wrapText="1"/>
    </xf>
    <xf numFmtId="0" fontId="21" fillId="2" borderId="0" xfId="1" applyFont="1" applyFill="1" applyAlignment="1">
      <alignment horizontal="right"/>
    </xf>
    <xf numFmtId="0" fontId="9" fillId="0" borderId="0" xfId="1" applyFont="1" applyAlignment="1">
      <alignment wrapText="1"/>
    </xf>
    <xf numFmtId="0" fontId="18" fillId="0" borderId="0" xfId="1" applyFont="1" applyFill="1" applyAlignment="1">
      <alignment horizontal="left"/>
    </xf>
    <xf numFmtId="3" fontId="3" fillId="0" borderId="0" xfId="0" applyNumberFormat="1" applyFont="1" applyProtection="1"/>
    <xf numFmtId="3" fontId="3" fillId="0" borderId="0" xfId="0" applyNumberFormat="1" applyFont="1" applyFill="1" applyBorder="1" applyProtection="1"/>
    <xf numFmtId="0" fontId="18" fillId="0" borderId="0" xfId="0" applyFont="1" applyProtection="1"/>
    <xf numFmtId="0" fontId="16" fillId="0" borderId="0" xfId="0" applyFont="1" applyFill="1" applyAlignment="1" applyProtection="1">
      <alignment horizontal="center" vertical="center"/>
    </xf>
    <xf numFmtId="0" fontId="9" fillId="0" borderId="0" xfId="0" applyFont="1" applyProtection="1"/>
    <xf numFmtId="0" fontId="7" fillId="0" borderId="0" xfId="0" applyFont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Fill="1" applyBorder="1" applyAlignment="1" applyProtection="1">
      <alignment horizontal="right" wrapText="1"/>
    </xf>
    <xf numFmtId="0" fontId="7" fillId="0" borderId="7" xfId="1" applyFont="1" applyFill="1" applyBorder="1" applyAlignment="1" applyProtection="1">
      <alignment horizontal="center" vertical="center"/>
    </xf>
    <xf numFmtId="0" fontId="7" fillId="0" borderId="6" xfId="1" applyFont="1" applyFill="1" applyBorder="1" applyAlignment="1" applyProtection="1">
      <alignment horizontal="center" vertical="center"/>
    </xf>
    <xf numFmtId="0" fontId="3" fillId="0" borderId="6" xfId="0" applyFont="1" applyFill="1" applyBorder="1" applyProtection="1"/>
    <xf numFmtId="0" fontId="27" fillId="0" borderId="0" xfId="0" applyFont="1" applyFill="1" applyBorder="1" applyAlignment="1" applyProtection="1">
      <alignment horizontal="left" wrapText="1"/>
    </xf>
    <xf numFmtId="0" fontId="7" fillId="0" borderId="0" xfId="1" applyFont="1" applyFill="1" applyBorder="1" applyAlignment="1" applyProtection="1">
      <alignment horizontal="center" vertical="center"/>
    </xf>
    <xf numFmtId="0" fontId="3" fillId="0" borderId="0" xfId="0" applyFont="1" applyFill="1" applyBorder="1" applyProtection="1"/>
    <xf numFmtId="0" fontId="21" fillId="0" borderId="0" xfId="0" applyFont="1" applyFill="1" applyBorder="1" applyProtection="1"/>
    <xf numFmtId="0" fontId="27" fillId="0" borderId="8" xfId="0" applyFont="1" applyFill="1" applyBorder="1" applyAlignment="1" applyProtection="1">
      <alignment horizontal="left" wrapText="1"/>
    </xf>
    <xf numFmtId="0" fontId="7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3" fontId="3" fillId="0" borderId="0" xfId="0" applyNumberFormat="1" applyFont="1" applyAlignment="1" applyProtection="1">
      <alignment horizontal="right"/>
    </xf>
    <xf numFmtId="2" fontId="0" fillId="0" borderId="0" xfId="0" applyNumberFormat="1" applyProtection="1"/>
    <xf numFmtId="0" fontId="0" fillId="0" borderId="0" xfId="0" applyAlignment="1" applyProtection="1">
      <alignment horizontal="right"/>
    </xf>
    <xf numFmtId="2" fontId="3" fillId="0" borderId="0" xfId="0" applyNumberFormat="1" applyFont="1" applyAlignment="1" applyProtection="1">
      <alignment horizontal="right"/>
    </xf>
    <xf numFmtId="2" fontId="0" fillId="0" borderId="0" xfId="0" applyNumberFormat="1" applyAlignment="1" applyProtection="1">
      <alignment horizontal="right"/>
    </xf>
    <xf numFmtId="0" fontId="3" fillId="0" borderId="0" xfId="0" applyFont="1" applyFill="1" applyProtection="1"/>
    <xf numFmtId="3" fontId="3" fillId="0" borderId="0" xfId="0" applyNumberFormat="1" applyFont="1" applyFill="1" applyAlignment="1" applyProtection="1">
      <alignment horizontal="right"/>
    </xf>
    <xf numFmtId="0" fontId="0" fillId="0" borderId="0" xfId="0" applyFill="1" applyAlignment="1" applyProtection="1">
      <alignment horizontal="right"/>
    </xf>
    <xf numFmtId="0" fontId="0" fillId="0" borderId="0" xfId="0" applyFill="1" applyProtection="1"/>
    <xf numFmtId="0" fontId="3" fillId="0" borderId="0" xfId="0" applyFont="1" applyFill="1" applyAlignment="1" applyProtection="1">
      <alignment wrapText="1"/>
    </xf>
    <xf numFmtId="0" fontId="18" fillId="0" borderId="0" xfId="1" applyFont="1" applyAlignment="1">
      <alignment horizontal="right"/>
    </xf>
    <xf numFmtId="0" fontId="31" fillId="0" borderId="0" xfId="1" applyAlignment="1">
      <alignment horizontal="right"/>
    </xf>
    <xf numFmtId="0" fontId="20" fillId="0" borderId="0" xfId="1" applyFont="1" applyAlignment="1">
      <alignment horizontal="right"/>
    </xf>
    <xf numFmtId="0" fontId="21" fillId="0" borderId="0" xfId="1" applyFont="1" applyAlignment="1">
      <alignment horizontal="right" shrinkToFit="1"/>
    </xf>
    <xf numFmtId="0" fontId="3" fillId="0" borderId="0" xfId="0" applyFont="1" applyFill="1" applyBorder="1" applyAlignment="1" applyProtection="1">
      <alignment horizontal="justify" vertical="top" wrapText="1"/>
    </xf>
    <xf numFmtId="0" fontId="7" fillId="0" borderId="9" xfId="0" applyFont="1" applyBorder="1" applyProtection="1"/>
    <xf numFmtId="0" fontId="7" fillId="0" borderId="0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left" wrapText="1"/>
    </xf>
    <xf numFmtId="0" fontId="3" fillId="0" borderId="0" xfId="0" applyFont="1" applyBorder="1" applyAlignment="1" applyProtection="1">
      <alignment horizontal="right"/>
    </xf>
    <xf numFmtId="0" fontId="3" fillId="0" borderId="0" xfId="0" applyFont="1" applyAlignment="1" applyProtection="1">
      <alignment horizontal="right"/>
    </xf>
    <xf numFmtId="0" fontId="7" fillId="0" borderId="4" xfId="0" applyFont="1" applyBorder="1" applyProtection="1"/>
    <xf numFmtId="0" fontId="2" fillId="0" borderId="0" xfId="0" applyFont="1" applyAlignment="1" applyProtection="1">
      <alignment horizontal="right"/>
    </xf>
    <xf numFmtId="0" fontId="29" fillId="0" borderId="0" xfId="0" applyFont="1" applyAlignment="1" applyProtection="1">
      <alignment wrapText="1"/>
    </xf>
    <xf numFmtId="0" fontId="30" fillId="0" borderId="0" xfId="0" applyFont="1" applyProtection="1"/>
    <xf numFmtId="167" fontId="3" fillId="0" borderId="0" xfId="0" applyNumberFormat="1" applyFont="1" applyProtection="1"/>
    <xf numFmtId="167" fontId="3" fillId="0" borderId="0" xfId="0" applyNumberFormat="1" applyFont="1" applyAlignment="1" applyProtection="1">
      <alignment wrapText="1"/>
    </xf>
    <xf numFmtId="3" fontId="7" fillId="0" borderId="13" xfId="0" applyNumberFormat="1" applyFont="1" applyBorder="1" applyAlignment="1" applyProtection="1">
      <alignment horizontal="center"/>
    </xf>
    <xf numFmtId="3" fontId="3" fillId="0" borderId="13" xfId="0" applyNumberFormat="1" applyFont="1" applyBorder="1" applyProtection="1"/>
    <xf numFmtId="0" fontId="3" fillId="0" borderId="13" xfId="0" applyFont="1" applyBorder="1" applyProtection="1"/>
    <xf numFmtId="0" fontId="7" fillId="0" borderId="1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9" fillId="0" borderId="0" xfId="0" applyFont="1" applyFill="1" applyProtection="1"/>
    <xf numFmtId="0" fontId="29" fillId="0" borderId="0" xfId="0" applyFont="1" applyProtection="1"/>
    <xf numFmtId="0" fontId="26" fillId="0" borderId="0" xfId="0" applyFont="1" applyFill="1" applyBorder="1" applyAlignment="1" applyProtection="1">
      <alignment wrapText="1"/>
    </xf>
    <xf numFmtId="0" fontId="7" fillId="0" borderId="14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/>
    </xf>
    <xf numFmtId="0" fontId="29" fillId="0" borderId="4" xfId="1" applyFont="1" applyBorder="1" applyProtection="1"/>
    <xf numFmtId="0" fontId="29" fillId="0" borderId="0" xfId="1" applyFont="1" applyAlignment="1">
      <alignment wrapText="1"/>
    </xf>
    <xf numFmtId="0" fontId="29" fillId="0" borderId="0" xfId="0" applyFont="1" applyFill="1" applyBorder="1" applyAlignment="1" applyProtection="1">
      <alignment horizontal="left" wrapText="1"/>
    </xf>
    <xf numFmtId="0" fontId="26" fillId="0" borderId="8" xfId="0" applyFont="1" applyFill="1" applyBorder="1" applyAlignment="1" applyProtection="1">
      <alignment wrapText="1"/>
    </xf>
    <xf numFmtId="49" fontId="27" fillId="0" borderId="8" xfId="0" applyNumberFormat="1" applyFont="1" applyFill="1" applyBorder="1" applyAlignment="1" applyProtection="1">
      <alignment horizontal="left" wrapText="1"/>
    </xf>
    <xf numFmtId="0" fontId="26" fillId="0" borderId="0" xfId="0" applyFont="1" applyFill="1" applyBorder="1" applyAlignment="1" applyProtection="1">
      <alignment horizontal="center" wrapText="1"/>
    </xf>
    <xf numFmtId="0" fontId="26" fillId="0" borderId="0" xfId="0" applyFont="1" applyFill="1" applyBorder="1" applyAlignment="1" applyProtection="1">
      <alignment horizontal="center" vertical="center" wrapText="1"/>
    </xf>
    <xf numFmtId="0" fontId="29" fillId="0" borderId="0" xfId="0" applyFont="1" applyFill="1" applyBorder="1" applyAlignment="1" applyProtection="1">
      <alignment horizontal="center" wrapText="1"/>
    </xf>
    <xf numFmtId="0" fontId="24" fillId="0" borderId="0" xfId="0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11" fillId="0" borderId="0" xfId="0" applyFont="1" applyBorder="1" applyProtection="1"/>
    <xf numFmtId="0" fontId="21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Border="1" applyProtection="1"/>
    <xf numFmtId="3" fontId="3" fillId="0" borderId="0" xfId="0" applyNumberFormat="1" applyFont="1" applyBorder="1" applyProtection="1"/>
    <xf numFmtId="0" fontId="11" fillId="0" borderId="0" xfId="0" applyFont="1" applyFill="1" applyBorder="1" applyProtection="1"/>
    <xf numFmtId="0" fontId="21" fillId="0" borderId="0" xfId="0" applyFont="1" applyBorder="1" applyAlignment="1" applyProtection="1">
      <alignment horizontal="right"/>
    </xf>
    <xf numFmtId="0" fontId="18" fillId="0" borderId="0" xfId="0" applyFont="1" applyBorder="1" applyProtection="1"/>
    <xf numFmtId="4" fontId="3" fillId="0" borderId="0" xfId="0" applyNumberFormat="1" applyFont="1" applyProtection="1"/>
    <xf numFmtId="168" fontId="3" fillId="0" borderId="0" xfId="0" applyNumberFormat="1" applyFont="1" applyProtection="1"/>
    <xf numFmtId="2" fontId="3" fillId="0" borderId="0" xfId="0" applyNumberFormat="1" applyFont="1" applyProtection="1"/>
    <xf numFmtId="0" fontId="8" fillId="0" borderId="16" xfId="1" applyFont="1" applyFill="1" applyBorder="1" applyAlignment="1" applyProtection="1">
      <alignment wrapText="1"/>
    </xf>
    <xf numFmtId="0" fontId="7" fillId="0" borderId="16" xfId="1" applyFont="1" applyFill="1" applyBorder="1" applyAlignment="1" applyProtection="1">
      <alignment horizontal="center" vertical="center"/>
    </xf>
    <xf numFmtId="0" fontId="18" fillId="0" borderId="16" xfId="1" applyFont="1" applyFill="1" applyBorder="1"/>
    <xf numFmtId="0" fontId="31" fillId="0" borderId="16" xfId="1" applyFill="1" applyBorder="1"/>
    <xf numFmtId="0" fontId="3" fillId="0" borderId="4" xfId="1" applyFont="1" applyBorder="1" applyAlignment="1" applyProtection="1">
      <alignment horizontal="left" wrapText="1" indent="1"/>
    </xf>
    <xf numFmtId="0" fontId="3" fillId="0" borderId="4" xfId="1" applyFont="1" applyFill="1" applyBorder="1" applyAlignment="1" applyProtection="1">
      <alignment horizontal="left" wrapText="1" indent="1"/>
    </xf>
    <xf numFmtId="0" fontId="3" fillId="0" borderId="4" xfId="0" applyFont="1" applyBorder="1" applyAlignment="1" applyProtection="1">
      <alignment horizontal="left" indent="1"/>
    </xf>
    <xf numFmtId="0" fontId="3" fillId="0" borderId="17" xfId="0" applyFont="1" applyBorder="1" applyAlignment="1" applyProtection="1">
      <alignment horizontal="left" indent="1"/>
    </xf>
    <xf numFmtId="0" fontId="9" fillId="0" borderId="4" xfId="0" applyFont="1" applyBorder="1" applyAlignment="1" applyProtection="1">
      <alignment horizontal="left" indent="1"/>
    </xf>
    <xf numFmtId="0" fontId="3" fillId="0" borderId="0" xfId="1" applyFont="1" applyBorder="1" applyAlignment="1" applyProtection="1">
      <alignment horizontal="left" wrapText="1" indent="1"/>
    </xf>
    <xf numFmtId="0" fontId="3" fillId="0" borderId="0" xfId="1" applyFont="1" applyFill="1" applyBorder="1" applyAlignment="1" applyProtection="1">
      <alignment horizontal="left" wrapText="1" indent="1"/>
    </xf>
    <xf numFmtId="0" fontId="3" fillId="0" borderId="0" xfId="1" applyFont="1" applyFill="1" applyBorder="1" applyAlignment="1" applyProtection="1">
      <alignment wrapText="1"/>
    </xf>
    <xf numFmtId="0" fontId="9" fillId="0" borderId="0" xfId="1" applyFont="1" applyBorder="1" applyAlignment="1" applyProtection="1">
      <alignment wrapText="1"/>
    </xf>
    <xf numFmtId="0" fontId="29" fillId="0" borderId="0" xfId="1" applyFont="1" applyBorder="1" applyProtection="1"/>
    <xf numFmtId="0" fontId="3" fillId="0" borderId="0" xfId="1" applyFont="1" applyBorder="1" applyProtection="1"/>
    <xf numFmtId="0" fontId="10" fillId="0" borderId="0" xfId="1" applyFont="1" applyBorder="1" applyProtection="1"/>
    <xf numFmtId="0" fontId="11" fillId="0" borderId="0" xfId="1" applyFont="1" applyBorder="1" applyAlignment="1" applyProtection="1">
      <alignment wrapText="1"/>
    </xf>
    <xf numFmtId="0" fontId="3" fillId="0" borderId="0" xfId="1" applyFont="1" applyFill="1" applyBorder="1" applyProtection="1"/>
    <xf numFmtId="0" fontId="7" fillId="0" borderId="0" xfId="0" applyFont="1" applyBorder="1" applyAlignment="1" applyProtection="1">
      <alignment horizontal="center" wrapText="1"/>
    </xf>
    <xf numFmtId="0" fontId="3" fillId="0" borderId="0" xfId="1" applyFont="1" applyFill="1" applyBorder="1" applyAlignment="1" applyProtection="1">
      <alignment horizontal="right"/>
    </xf>
    <xf numFmtId="0" fontId="34" fillId="0" borderId="0" xfId="0" applyFont="1" applyBorder="1" applyAlignment="1" applyProtection="1">
      <alignment horizontal="right"/>
    </xf>
    <xf numFmtId="0" fontId="34" fillId="0" borderId="0" xfId="0" applyFont="1" applyBorder="1" applyProtection="1"/>
    <xf numFmtId="2" fontId="3" fillId="0" borderId="0" xfId="0" applyNumberFormat="1" applyFont="1" applyBorder="1" applyAlignment="1" applyProtection="1">
      <alignment horizontal="right"/>
    </xf>
    <xf numFmtId="0" fontId="3" fillId="0" borderId="0" xfId="0" applyFont="1" applyAlignment="1" applyProtection="1">
      <alignment horizontal="center" vertical="center"/>
    </xf>
    <xf numFmtId="0" fontId="3" fillId="0" borderId="0" xfId="0" applyNumberFormat="1" applyFont="1" applyAlignment="1" applyProtection="1">
      <alignment horizontal="right"/>
    </xf>
    <xf numFmtId="0" fontId="2" fillId="0" borderId="0" xfId="0" applyNumberFormat="1" applyFont="1" applyAlignment="1" applyProtection="1">
      <alignment horizontal="right"/>
    </xf>
    <xf numFmtId="166" fontId="3" fillId="0" borderId="0" xfId="0" applyNumberFormat="1" applyFont="1" applyProtection="1"/>
    <xf numFmtId="1" fontId="3" fillId="0" borderId="0" xfId="0" applyNumberFormat="1" applyFont="1" applyProtection="1"/>
    <xf numFmtId="1" fontId="3" fillId="0" borderId="0" xfId="0" applyNumberFormat="1" applyFont="1" applyAlignment="1" applyProtection="1"/>
    <xf numFmtId="1" fontId="3" fillId="0" borderId="0" xfId="0" applyNumberFormat="1" applyFont="1" applyAlignment="1" applyProtection="1">
      <alignment horizontal="center"/>
    </xf>
    <xf numFmtId="166" fontId="0" fillId="0" borderId="0" xfId="0" applyNumberFormat="1" applyProtection="1"/>
    <xf numFmtId="1" fontId="0" fillId="0" borderId="0" xfId="0" applyNumberFormat="1" applyProtection="1"/>
    <xf numFmtId="0" fontId="29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wrapText="1"/>
    </xf>
    <xf numFmtId="0" fontId="7" fillId="0" borderId="0" xfId="0" applyFont="1" applyBorder="1" applyAlignment="1" applyProtection="1">
      <alignment wrapText="1"/>
    </xf>
    <xf numFmtId="0" fontId="7" fillId="0" borderId="13" xfId="0" applyFont="1" applyBorder="1" applyAlignment="1" applyProtection="1">
      <alignment wrapText="1"/>
    </xf>
    <xf numFmtId="165" fontId="3" fillId="0" borderId="0" xfId="0" applyNumberFormat="1" applyFont="1" applyProtection="1"/>
    <xf numFmtId="0" fontId="7" fillId="0" borderId="15" xfId="0" applyFont="1" applyBorder="1" applyProtection="1"/>
    <xf numFmtId="3" fontId="0" fillId="0" borderId="0" xfId="0" applyNumberFormat="1" applyProtection="1"/>
    <xf numFmtId="167" fontId="3" fillId="0" borderId="0" xfId="0" applyNumberFormat="1" applyFont="1" applyAlignment="1" applyProtection="1">
      <alignment horizontal="right"/>
    </xf>
    <xf numFmtId="0" fontId="11" fillId="0" borderId="0" xfId="0" applyFont="1" applyBorder="1" applyAlignment="1" applyProtection="1">
      <alignment wrapText="1"/>
    </xf>
    <xf numFmtId="2" fontId="33" fillId="0" borderId="0" xfId="0" applyNumberFormat="1" applyFont="1" applyProtection="1"/>
    <xf numFmtId="166" fontId="33" fillId="0" borderId="0" xfId="0" applyNumberFormat="1" applyFont="1" applyProtection="1"/>
    <xf numFmtId="0" fontId="19" fillId="0" borderId="0" xfId="1" applyFont="1" applyBorder="1" applyProtection="1"/>
    <xf numFmtId="2" fontId="3" fillId="0" borderId="0" xfId="1" applyNumberFormat="1" applyFont="1" applyBorder="1" applyAlignment="1" applyProtection="1">
      <alignment horizontal="right" wrapText="1"/>
    </xf>
    <xf numFmtId="2" fontId="21" fillId="0" borderId="0" xfId="1" applyNumberFormat="1" applyFont="1" applyFill="1" applyAlignment="1">
      <alignment horizontal="right"/>
    </xf>
    <xf numFmtId="0" fontId="24" fillId="0" borderId="0" xfId="1" applyFont="1" applyFill="1" applyBorder="1" applyAlignment="1">
      <alignment horizontal="center" wrapText="1"/>
    </xf>
    <xf numFmtId="0" fontId="29" fillId="0" borderId="0" xfId="1" applyFont="1" applyBorder="1" applyAlignment="1">
      <alignment wrapText="1"/>
    </xf>
    <xf numFmtId="0" fontId="21" fillId="0" borderId="0" xfId="1" applyFont="1" applyFill="1" applyBorder="1"/>
    <xf numFmtId="0" fontId="21" fillId="0" borderId="0" xfId="1" applyFont="1" applyFill="1" applyBorder="1" applyAlignment="1">
      <alignment wrapText="1"/>
    </xf>
    <xf numFmtId="0" fontId="20" fillId="0" borderId="0" xfId="1" applyFont="1" applyBorder="1" applyAlignment="1">
      <alignment wrapText="1"/>
    </xf>
    <xf numFmtId="0" fontId="21" fillId="0" borderId="0" xfId="1" applyFont="1" applyBorder="1" applyAlignment="1">
      <alignment wrapText="1"/>
    </xf>
    <xf numFmtId="0" fontId="21" fillId="0" borderId="0" xfId="1" applyFont="1" applyBorder="1"/>
    <xf numFmtId="0" fontId="29" fillId="0" borderId="0" xfId="1" applyFont="1" applyBorder="1"/>
    <xf numFmtId="0" fontId="25" fillId="0" borderId="0" xfId="1" applyFont="1" applyBorder="1"/>
    <xf numFmtId="0" fontId="18" fillId="0" borderId="0" xfId="1" applyFont="1" applyBorder="1"/>
    <xf numFmtId="0" fontId="0" fillId="0" borderId="0" xfId="0" applyAlignment="1" applyProtection="1">
      <alignment wrapText="1"/>
    </xf>
    <xf numFmtId="0" fontId="23" fillId="3" borderId="0" xfId="1" applyFont="1" applyFill="1" applyBorder="1" applyAlignment="1">
      <alignment horizontal="center"/>
    </xf>
    <xf numFmtId="0" fontId="23" fillId="3" borderId="0" xfId="1" applyFont="1" applyFill="1" applyBorder="1" applyAlignment="1">
      <alignment horizontal="center" wrapText="1"/>
    </xf>
    <xf numFmtId="0" fontId="31" fillId="0" borderId="0" xfId="1" applyAlignment="1">
      <alignment horizontal="left"/>
    </xf>
    <xf numFmtId="0" fontId="24" fillId="0" borderId="4" xfId="1" applyFont="1" applyFill="1" applyBorder="1" applyAlignment="1">
      <alignment horizontal="left" wrapText="1"/>
    </xf>
    <xf numFmtId="0" fontId="23" fillId="3" borderId="12" xfId="1" applyFont="1" applyFill="1" applyBorder="1" applyAlignment="1">
      <alignment horizontal="left"/>
    </xf>
    <xf numFmtId="0" fontId="8" fillId="0" borderId="3" xfId="0" applyFont="1" applyBorder="1" applyAlignment="1" applyProtection="1">
      <alignment horizontal="left"/>
    </xf>
    <xf numFmtId="0" fontId="29" fillId="0" borderId="4" xfId="1" applyFont="1" applyBorder="1" applyAlignment="1">
      <alignment horizontal="left" wrapText="1"/>
    </xf>
    <xf numFmtId="0" fontId="21" fillId="0" borderId="4" xfId="1" applyFont="1" applyFill="1" applyBorder="1" applyAlignment="1">
      <alignment horizontal="left"/>
    </xf>
    <xf numFmtId="0" fontId="21" fillId="0" borderId="4" xfId="1" applyFont="1" applyFill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1" fillId="0" borderId="4" xfId="1" applyFont="1" applyBorder="1" applyAlignment="1">
      <alignment horizontal="left"/>
    </xf>
    <xf numFmtId="0" fontId="29" fillId="0" borderId="4" xfId="1" applyFont="1" applyBorder="1" applyAlignment="1">
      <alignment horizontal="left"/>
    </xf>
    <xf numFmtId="0" fontId="25" fillId="0" borderId="4" xfId="1" applyFont="1" applyBorder="1" applyAlignment="1">
      <alignment horizontal="left"/>
    </xf>
    <xf numFmtId="0" fontId="23" fillId="3" borderId="12" xfId="1" applyFont="1" applyFill="1" applyBorder="1" applyAlignment="1">
      <alignment horizontal="left" wrapText="1"/>
    </xf>
    <xf numFmtId="0" fontId="3" fillId="0" borderId="4" xfId="1" applyFont="1" applyBorder="1" applyAlignment="1" applyProtection="1">
      <alignment horizontal="left" wrapText="1"/>
    </xf>
    <xf numFmtId="0" fontId="18" fillId="0" borderId="4" xfId="1" applyFont="1" applyBorder="1" applyAlignment="1">
      <alignment horizontal="left"/>
    </xf>
    <xf numFmtId="0" fontId="21" fillId="0" borderId="0" xfId="1" applyFont="1" applyAlignment="1">
      <alignment horizontal="left"/>
    </xf>
    <xf numFmtId="0" fontId="21" fillId="0" borderId="0" xfId="1" applyFont="1" applyFill="1" applyAlignment="1">
      <alignment horizontal="left" wrapText="1"/>
    </xf>
    <xf numFmtId="0" fontId="21" fillId="0" borderId="0" xfId="1" applyFont="1" applyAlignment="1">
      <alignment horizontal="left" wrapText="1"/>
    </xf>
    <xf numFmtId="0" fontId="29" fillId="0" borderId="0" xfId="1" applyFont="1" applyAlignment="1">
      <alignment horizontal="left" wrapText="1"/>
    </xf>
    <xf numFmtId="0" fontId="3" fillId="0" borderId="0" xfId="1" applyFont="1" applyAlignment="1">
      <alignment horizontal="left" wrapText="1"/>
    </xf>
    <xf numFmtId="0" fontId="9" fillId="0" borderId="0" xfId="1" applyFont="1" applyAlignment="1">
      <alignment horizontal="left" wrapText="1"/>
    </xf>
    <xf numFmtId="0" fontId="21" fillId="0" borderId="0" xfId="1" applyFont="1" applyFill="1" applyAlignment="1">
      <alignment horizontal="left"/>
    </xf>
    <xf numFmtId="0" fontId="20" fillId="0" borderId="0" xfId="1" applyFont="1" applyAlignment="1">
      <alignment horizontal="left"/>
    </xf>
    <xf numFmtId="0" fontId="3" fillId="0" borderId="0" xfId="0" applyFont="1" applyBorder="1" applyAlignment="1" applyProtection="1">
      <alignment horizontal="left" indent="1"/>
    </xf>
    <xf numFmtId="0" fontId="9" fillId="0" borderId="0" xfId="0" applyFont="1" applyBorder="1" applyAlignment="1" applyProtection="1">
      <alignment horizontal="left" indent="1"/>
    </xf>
    <xf numFmtId="0" fontId="21" fillId="0" borderId="8" xfId="0" applyFont="1" applyFill="1" applyBorder="1" applyAlignment="1" applyProtection="1">
      <alignment horizontal="left" wrapText="1"/>
    </xf>
    <xf numFmtId="0" fontId="21" fillId="0" borderId="0" xfId="0" applyFont="1" applyFill="1" applyBorder="1" applyAlignment="1" applyProtection="1">
      <alignment horizontal="left" wrapText="1"/>
    </xf>
    <xf numFmtId="0" fontId="24" fillId="0" borderId="0" xfId="0" applyFont="1" applyFill="1" applyBorder="1" applyAlignment="1" applyProtection="1">
      <alignment horizontal="left" wrapText="1"/>
    </xf>
    <xf numFmtId="0" fontId="7" fillId="0" borderId="14" xfId="0" applyFont="1" applyBorder="1" applyAlignment="1" applyProtection="1">
      <alignment horizontal="left" wrapText="1"/>
    </xf>
    <xf numFmtId="0" fontId="7" fillId="0" borderId="14" xfId="0" applyFont="1" applyBorder="1" applyAlignment="1" applyProtection="1">
      <alignment horizontal="left"/>
    </xf>
    <xf numFmtId="0" fontId="35" fillId="0" borderId="0" xfId="0" applyFont="1" applyProtection="1"/>
    <xf numFmtId="0" fontId="7" fillId="0" borderId="0" xfId="0" applyFont="1" applyBorder="1" applyAlignment="1" applyProtection="1">
      <alignment horizontal="left"/>
    </xf>
    <xf numFmtId="0" fontId="36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left" wrapText="1"/>
    </xf>
    <xf numFmtId="0" fontId="3" fillId="0" borderId="0" xfId="0" applyFont="1" applyAlignment="1" applyProtection="1">
      <alignment horizontal="left" wrapText="1"/>
    </xf>
    <xf numFmtId="0" fontId="29" fillId="0" borderId="0" xfId="0" applyFont="1" applyAlignment="1" applyProtection="1">
      <alignment horizontal="left" wrapText="1"/>
    </xf>
    <xf numFmtId="167" fontId="3" fillId="0" borderId="0" xfId="0" applyNumberFormat="1" applyFont="1" applyAlignment="1" applyProtection="1">
      <alignment horizontal="left" wrapText="1"/>
    </xf>
    <xf numFmtId="0" fontId="7" fillId="0" borderId="10" xfId="0" applyFont="1" applyBorder="1" applyAlignment="1" applyProtection="1">
      <alignment horizontal="left"/>
    </xf>
    <xf numFmtId="0" fontId="7" fillId="0" borderId="11" xfId="0" applyFont="1" applyBorder="1" applyAlignment="1" applyProtection="1">
      <alignment horizontal="left" vertical="center" wrapText="1"/>
    </xf>
    <xf numFmtId="0" fontId="29" fillId="0" borderId="4" xfId="0" applyFont="1" applyBorder="1" applyAlignment="1" applyProtection="1">
      <alignment horizontal="left" wrapText="1"/>
    </xf>
    <xf numFmtId="0" fontId="7" fillId="0" borderId="4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29" fillId="0" borderId="0" xfId="0" applyFont="1" applyBorder="1" applyAlignment="1" applyProtection="1">
      <alignment horizontal="left" wrapText="1"/>
    </xf>
    <xf numFmtId="0" fontId="7" fillId="0" borderId="0" xfId="0" applyFont="1" applyBorder="1" applyAlignment="1" applyProtection="1">
      <alignment horizontal="left" wrapText="1"/>
    </xf>
    <xf numFmtId="0" fontId="3" fillId="0" borderId="0" xfId="0" applyFont="1" applyBorder="1" applyAlignment="1" applyProtection="1">
      <alignment horizontal="left" wrapText="1"/>
    </xf>
    <xf numFmtId="0" fontId="11" fillId="0" borderId="0" xfId="0" applyFont="1" applyBorder="1" applyAlignment="1" applyProtection="1">
      <alignment horizontal="left" wrapText="1"/>
    </xf>
    <xf numFmtId="0" fontId="7" fillId="0" borderId="11" xfId="0" applyFont="1" applyBorder="1" applyAlignment="1" applyProtection="1">
      <alignment horizontal="left" wrapText="1"/>
    </xf>
    <xf numFmtId="167" fontId="3" fillId="0" borderId="4" xfId="0" applyNumberFormat="1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/>
    </xf>
    <xf numFmtId="0" fontId="7" fillId="0" borderId="12" xfId="0" applyFont="1" applyBorder="1" applyAlignment="1" applyProtection="1">
      <alignment horizontal="left" wrapText="1"/>
    </xf>
    <xf numFmtId="0" fontId="3" fillId="0" borderId="0" xfId="0" applyFont="1" applyBorder="1" applyAlignment="1" applyProtection="1">
      <alignment horizontal="left"/>
    </xf>
    <xf numFmtId="0" fontId="7" fillId="0" borderId="13" xfId="0" applyFont="1" applyBorder="1" applyAlignment="1" applyProtection="1">
      <alignment horizontal="left" wrapText="1"/>
    </xf>
    <xf numFmtId="2" fontId="37" fillId="0" borderId="0" xfId="1" applyNumberFormat="1" applyFont="1" applyProtection="1"/>
    <xf numFmtId="1" fontId="3" fillId="0" borderId="0" xfId="0" applyNumberFormat="1" applyFont="1" applyBorder="1" applyProtection="1"/>
    <xf numFmtId="166" fontId="4" fillId="0" borderId="29" xfId="0" applyNumberFormat="1" applyFont="1" applyBorder="1" applyAlignment="1" applyProtection="1">
      <alignment horizontal="right"/>
    </xf>
    <xf numFmtId="1" fontId="4" fillId="0" borderId="29" xfId="0" applyNumberFormat="1" applyFont="1" applyBorder="1" applyAlignment="1" applyProtection="1">
      <alignment horizontal="right"/>
    </xf>
    <xf numFmtId="2" fontId="4" fillId="0" borderId="29" xfId="0" applyNumberFormat="1" applyFont="1" applyBorder="1" applyAlignment="1" applyProtection="1">
      <alignment horizontal="right"/>
    </xf>
    <xf numFmtId="164" fontId="0" fillId="0" borderId="0" xfId="3" applyFont="1" applyProtection="1"/>
    <xf numFmtId="164" fontId="29" fillId="0" borderId="0" xfId="3" applyFont="1" applyAlignment="1" applyProtection="1">
      <alignment wrapText="1"/>
    </xf>
    <xf numFmtId="164" fontId="3" fillId="0" borderId="0" xfId="3" applyFont="1" applyAlignment="1" applyProtection="1"/>
    <xf numFmtId="164" fontId="2" fillId="0" borderId="27" xfId="3" applyFont="1" applyBorder="1" applyAlignment="1" applyProtection="1">
      <alignment horizontal="right"/>
    </xf>
    <xf numFmtId="164" fontId="21" fillId="0" borderId="0" xfId="3" applyFont="1" applyProtection="1"/>
    <xf numFmtId="164" fontId="3" fillId="0" borderId="0" xfId="3" applyFont="1" applyProtection="1"/>
    <xf numFmtId="164" fontId="7" fillId="0" borderId="0" xfId="3" applyFont="1" applyBorder="1" applyProtection="1"/>
    <xf numFmtId="164" fontId="3" fillId="0" borderId="0" xfId="3" applyFont="1" applyAlignment="1" applyProtection="1">
      <alignment horizontal="center"/>
    </xf>
    <xf numFmtId="164" fontId="2" fillId="0" borderId="28" xfId="3" applyFont="1" applyBorder="1" applyAlignment="1" applyProtection="1">
      <alignment horizontal="right"/>
    </xf>
    <xf numFmtId="164" fontId="4" fillId="0" borderId="29" xfId="3" applyFont="1" applyBorder="1" applyAlignment="1">
      <alignment horizontal="right"/>
    </xf>
    <xf numFmtId="164" fontId="21" fillId="0" borderId="0" xfId="3" applyFont="1" applyFill="1" applyBorder="1" applyProtection="1"/>
    <xf numFmtId="164" fontId="4" fillId="0" borderId="29" xfId="3" applyFont="1" applyBorder="1" applyAlignment="1" applyProtection="1">
      <alignment horizontal="right"/>
    </xf>
    <xf numFmtId="164" fontId="7" fillId="0" borderId="0" xfId="3" applyFont="1" applyBorder="1" applyAlignment="1" applyProtection="1">
      <alignment horizontal="center" wrapText="1"/>
    </xf>
    <xf numFmtId="164" fontId="21" fillId="0" borderId="0" xfId="3" applyFont="1" applyBorder="1" applyProtection="1"/>
    <xf numFmtId="164" fontId="26" fillId="0" borderId="0" xfId="3" applyFont="1" applyFill="1" applyBorder="1" applyAlignment="1" applyProtection="1">
      <alignment horizontal="center" vertical="center" wrapText="1"/>
    </xf>
    <xf numFmtId="164" fontId="29" fillId="0" borderId="0" xfId="3" applyFont="1" applyProtection="1"/>
    <xf numFmtId="164" fontId="35" fillId="0" borderId="0" xfId="3" applyFont="1"/>
    <xf numFmtId="164" fontId="0" fillId="0" borderId="0" xfId="3" applyFont="1" applyFill="1" applyBorder="1" applyProtection="1"/>
    <xf numFmtId="164" fontId="4" fillId="0" borderId="27" xfId="3" applyFont="1" applyBorder="1" applyAlignment="1" applyProtection="1">
      <alignment horizontal="right"/>
    </xf>
    <xf numFmtId="164" fontId="27" fillId="0" borderId="0" xfId="3" applyFont="1" applyFill="1" applyBorder="1" applyAlignment="1" applyProtection="1">
      <alignment horizontal="right" wrapText="1"/>
    </xf>
    <xf numFmtId="164" fontId="0" fillId="0" borderId="0" xfId="3" applyFont="1" applyBorder="1" applyProtection="1"/>
    <xf numFmtId="164" fontId="26" fillId="0" borderId="0" xfId="3" applyFont="1" applyFill="1" applyBorder="1" applyAlignment="1" applyProtection="1">
      <alignment wrapText="1"/>
    </xf>
    <xf numFmtId="164" fontId="4" fillId="0" borderId="28" xfId="3" applyFont="1" applyBorder="1" applyAlignment="1" applyProtection="1">
      <alignment horizontal="right"/>
    </xf>
    <xf numFmtId="164" fontId="7" fillId="0" borderId="0" xfId="3" applyFont="1" applyBorder="1" applyAlignment="1" applyProtection="1">
      <alignment horizontal="center"/>
    </xf>
    <xf numFmtId="164" fontId="7" fillId="0" borderId="0" xfId="3" applyFont="1" applyFill="1" applyBorder="1" applyAlignment="1" applyProtection="1">
      <alignment horizontal="center" vertical="center"/>
    </xf>
    <xf numFmtId="164" fontId="27" fillId="0" borderId="0" xfId="3" applyFont="1" applyFill="1" applyBorder="1" applyAlignment="1" applyProtection="1">
      <alignment horizontal="left" wrapText="1"/>
    </xf>
    <xf numFmtId="164" fontId="7" fillId="0" borderId="0" xfId="3" applyFont="1" applyProtection="1"/>
    <xf numFmtId="169" fontId="3" fillId="0" borderId="0" xfId="3" applyNumberFormat="1" applyFont="1" applyProtection="1"/>
    <xf numFmtId="169" fontId="2" fillId="0" borderId="27" xfId="3" applyNumberFormat="1" applyFont="1" applyBorder="1" applyAlignment="1" applyProtection="1">
      <alignment horizontal="right"/>
    </xf>
    <xf numFmtId="169" fontId="27" fillId="0" borderId="0" xfId="3" applyNumberFormat="1" applyFont="1" applyFill="1" applyBorder="1" applyAlignment="1" applyProtection="1">
      <alignment horizontal="left" wrapText="1"/>
    </xf>
    <xf numFmtId="169" fontId="0" fillId="0" borderId="0" xfId="3" applyNumberFormat="1" applyFont="1" applyBorder="1" applyProtection="1"/>
    <xf numFmtId="169" fontId="0" fillId="0" borderId="0" xfId="3" applyNumberFormat="1" applyFont="1" applyFill="1" applyBorder="1" applyProtection="1"/>
    <xf numFmtId="169" fontId="27" fillId="0" borderId="0" xfId="3" applyNumberFormat="1" applyFont="1" applyFill="1" applyBorder="1" applyAlignment="1" applyProtection="1">
      <alignment horizontal="right" wrapText="1"/>
    </xf>
    <xf numFmtId="164" fontId="0" fillId="0" borderId="0" xfId="3" applyFont="1" applyAlignment="1" applyProtection="1">
      <alignment horizontal="right"/>
    </xf>
    <xf numFmtId="164" fontId="3" fillId="0" borderId="0" xfId="3" applyFont="1" applyAlignment="1" applyProtection="1">
      <alignment horizontal="right"/>
    </xf>
    <xf numFmtId="169" fontId="0" fillId="0" borderId="0" xfId="3" applyNumberFormat="1" applyFont="1"/>
    <xf numFmtId="169" fontId="21" fillId="0" borderId="0" xfId="3" applyNumberFormat="1" applyFont="1" applyFill="1" applyBorder="1" applyAlignment="1" applyProtection="1">
      <alignment horizontal="right" wrapText="1"/>
    </xf>
    <xf numFmtId="1" fontId="4" fillId="0" borderId="0" xfId="0" applyNumberFormat="1" applyFont="1" applyBorder="1" applyAlignment="1" applyProtection="1">
      <alignment horizontal="right"/>
    </xf>
    <xf numFmtId="1" fontId="0" fillId="0" borderId="0" xfId="0" applyNumberFormat="1" applyAlignment="1" applyProtection="1">
      <alignment vertical="center" wrapText="1"/>
    </xf>
    <xf numFmtId="164" fontId="37" fillId="0" borderId="0" xfId="3" applyFont="1" applyProtection="1"/>
    <xf numFmtId="164" fontId="3" fillId="0" borderId="0" xfId="3" applyFont="1" applyAlignment="1" applyProtection="1">
      <alignment horizontal="left"/>
    </xf>
    <xf numFmtId="164" fontId="7" fillId="0" borderId="0" xfId="3" applyFont="1" applyBorder="1" applyAlignment="1" applyProtection="1">
      <alignment horizontal="left" vertical="center" wrapText="1"/>
    </xf>
    <xf numFmtId="164" fontId="7" fillId="0" borderId="0" xfId="3" applyFont="1" applyBorder="1" applyAlignment="1" applyProtection="1">
      <alignment horizontal="center" vertical="center" wrapText="1"/>
    </xf>
    <xf numFmtId="164" fontId="29" fillId="0" borderId="0" xfId="3" applyFont="1" applyAlignment="1" applyProtection="1">
      <alignment horizontal="left" wrapText="1"/>
    </xf>
    <xf numFmtId="164" fontId="30" fillId="0" borderId="0" xfId="3" applyFont="1" applyProtection="1"/>
    <xf numFmtId="164" fontId="7" fillId="0" borderId="0" xfId="3" applyFont="1" applyAlignment="1" applyProtection="1">
      <alignment horizontal="left" wrapText="1"/>
    </xf>
    <xf numFmtId="164" fontId="7" fillId="0" borderId="0" xfId="3" applyFont="1" applyAlignment="1" applyProtection="1">
      <alignment wrapText="1"/>
    </xf>
    <xf numFmtId="164" fontId="3" fillId="0" borderId="0" xfId="3" applyFont="1" applyAlignment="1" applyProtection="1">
      <alignment horizontal="left" wrapText="1"/>
    </xf>
    <xf numFmtId="164" fontId="3" fillId="0" borderId="0" xfId="3" applyFont="1" applyAlignment="1" applyProtection="1">
      <alignment wrapText="1"/>
    </xf>
    <xf numFmtId="169" fontId="8" fillId="0" borderId="3" xfId="3" applyNumberFormat="1" applyFont="1" applyBorder="1" applyAlignment="1" applyProtection="1">
      <alignment wrapText="1"/>
    </xf>
    <xf numFmtId="169" fontId="7" fillId="0" borderId="1" xfId="3" applyNumberFormat="1" applyFont="1" applyBorder="1" applyProtection="1"/>
    <xf numFmtId="169" fontId="7" fillId="0" borderId="2" xfId="3" applyNumberFormat="1" applyFont="1" applyBorder="1" applyProtection="1"/>
    <xf numFmtId="169" fontId="7" fillId="0" borderId="3" xfId="3" applyNumberFormat="1" applyFont="1" applyBorder="1" applyProtection="1"/>
    <xf numFmtId="169" fontId="7" fillId="0" borderId="0" xfId="3" applyNumberFormat="1" applyFont="1" applyBorder="1" applyProtection="1"/>
    <xf numFmtId="169" fontId="3" fillId="0" borderId="0" xfId="3" applyNumberFormat="1" applyFont="1" applyBorder="1" applyAlignment="1" applyProtection="1">
      <alignment horizontal="right"/>
    </xf>
    <xf numFmtId="169" fontId="7" fillId="0" borderId="5" xfId="3" applyNumberFormat="1" applyFont="1" applyBorder="1" applyProtection="1"/>
    <xf numFmtId="169" fontId="3" fillId="0" borderId="4" xfId="3" applyNumberFormat="1" applyFont="1" applyBorder="1" applyProtection="1"/>
    <xf numFmtId="169" fontId="3" fillId="0" borderId="0" xfId="3" applyNumberFormat="1" applyFont="1" applyBorder="1" applyProtection="1"/>
    <xf numFmtId="169" fontId="3" fillId="0" borderId="0" xfId="3" applyNumberFormat="1" applyFont="1" applyAlignment="1" applyProtection="1">
      <alignment horizontal="right"/>
    </xf>
    <xf numFmtId="169" fontId="3" fillId="0" borderId="0" xfId="3" applyNumberFormat="1" applyFont="1" applyBorder="1" applyAlignment="1" applyProtection="1">
      <alignment horizontal="center"/>
    </xf>
    <xf numFmtId="169" fontId="3" fillId="0" borderId="0" xfId="3" applyNumberFormat="1" applyFont="1" applyFill="1" applyBorder="1" applyProtection="1"/>
    <xf numFmtId="169" fontId="3" fillId="0" borderId="0" xfId="3" applyNumberFormat="1" applyFont="1"/>
    <xf numFmtId="49" fontId="27" fillId="0" borderId="0" xfId="0" applyNumberFormat="1" applyFont="1" applyFill="1" applyBorder="1" applyAlignment="1" applyProtection="1">
      <alignment horizontal="left" wrapText="1"/>
    </xf>
    <xf numFmtId="0" fontId="56" fillId="35" borderId="30" xfId="0" applyFont="1" applyFill="1" applyBorder="1" applyAlignment="1" applyProtection="1">
      <alignment horizontal="right" vertical="center" wrapText="1"/>
    </xf>
    <xf numFmtId="2" fontId="27" fillId="0" borderId="0" xfId="0" applyNumberFormat="1" applyFont="1" applyFill="1" applyBorder="1" applyAlignment="1" applyProtection="1">
      <alignment horizontal="right" wrapText="1"/>
    </xf>
    <xf numFmtId="4" fontId="21" fillId="0" borderId="0" xfId="0" applyNumberFormat="1" applyFont="1" applyFill="1" applyBorder="1" applyAlignment="1" applyProtection="1">
      <alignment horizontal="right" wrapText="1"/>
    </xf>
    <xf numFmtId="4" fontId="27" fillId="0" borderId="0" xfId="0" applyNumberFormat="1" applyFont="1" applyFill="1" applyBorder="1" applyAlignment="1" applyProtection="1">
      <alignment horizontal="right" wrapText="1"/>
    </xf>
    <xf numFmtId="1" fontId="57" fillId="0" borderId="0" xfId="0" applyNumberFormat="1" applyFont="1" applyAlignment="1" applyProtection="1">
      <alignment vertical="top" wrapText="1"/>
    </xf>
    <xf numFmtId="166" fontId="57" fillId="0" borderId="0" xfId="0" applyNumberFormat="1" applyFont="1" applyAlignment="1" applyProtection="1">
      <alignment vertical="top" wrapText="1"/>
    </xf>
    <xf numFmtId="164" fontId="3" fillId="0" borderId="0" xfId="3" applyFont="1" applyFill="1" applyBorder="1" applyProtection="1"/>
    <xf numFmtId="0" fontId="24" fillId="0" borderId="0" xfId="0" applyFont="1" applyFill="1" applyBorder="1" applyAlignment="1" applyProtection="1">
      <alignment wrapText="1"/>
    </xf>
  </cellXfs>
  <cellStyles count="46">
    <cellStyle name="20 % - Accent1" xfId="21" builtinId="30" customBuiltin="1"/>
    <cellStyle name="20 % - Accent2" xfId="25" builtinId="34" customBuiltin="1"/>
    <cellStyle name="20 % - Accent3" xfId="29" builtinId="38" customBuiltin="1"/>
    <cellStyle name="20 % - Accent4" xfId="33" builtinId="42" customBuiltin="1"/>
    <cellStyle name="20 % - Accent5" xfId="37" builtinId="46" customBuiltin="1"/>
    <cellStyle name="20 % - Accent6" xfId="41" builtinId="50" customBuiltin="1"/>
    <cellStyle name="40 % - Accent1" xfId="22" builtinId="31" customBuiltin="1"/>
    <cellStyle name="40 % - Accent2" xfId="26" builtinId="35" customBuiltin="1"/>
    <cellStyle name="40 % - Accent3" xfId="30" builtinId="39" customBuiltin="1"/>
    <cellStyle name="40 % - Accent4" xfId="34" builtinId="43" customBuiltin="1"/>
    <cellStyle name="40 % - Accent5" xfId="38" builtinId="47" customBuiltin="1"/>
    <cellStyle name="40 % - Accent6" xfId="42" builtinId="51" customBuiltin="1"/>
    <cellStyle name="60 % - Accent1" xfId="23" builtinId="32" customBuiltin="1"/>
    <cellStyle name="60 % - Accent2" xfId="27" builtinId="36" customBuiltin="1"/>
    <cellStyle name="60 % - Accent3" xfId="31" builtinId="40" customBuiltin="1"/>
    <cellStyle name="60 % - Accent4" xfId="35" builtinId="44" customBuiltin="1"/>
    <cellStyle name="60 % - Accent5" xfId="39" builtinId="48" customBuiltin="1"/>
    <cellStyle name="60 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Avertissement" xfId="17" builtinId="11" customBuiltin="1"/>
    <cellStyle name="Calcul" xfId="14" builtinId="22" customBuiltin="1"/>
    <cellStyle name="Cellule liée" xfId="15" builtinId="24" customBuiltin="1"/>
    <cellStyle name="Entrée" xfId="12" builtinId="20" customBuiltin="1"/>
    <cellStyle name="Insatisfaisant" xfId="10" builtinId="27" customBuiltin="1"/>
    <cellStyle name="Milliers" xfId="3" builtinId="3"/>
    <cellStyle name="Neutre" xfId="11" builtinId="28" customBuiltin="1"/>
    <cellStyle name="Normal" xfId="0" builtinId="0"/>
    <cellStyle name="Normal 2" xfId="1"/>
    <cellStyle name="Normal 3" xfId="44"/>
    <cellStyle name="Note 2" xfId="45"/>
    <cellStyle name="Satisfaisant" xfId="9" builtinId="26" customBuiltin="1"/>
    <cellStyle name="Sortie" xfId="13" builtinId="21" customBuiltin="1"/>
    <cellStyle name="Style 1" xfId="2"/>
    <cellStyle name="Texte explicatif" xfId="18" builtinId="53" customBuiltin="1"/>
    <cellStyle name="Titre" xfId="4" builtinId="15" customBuiltin="1"/>
    <cellStyle name="Titre 1" xfId="5" builtinId="16" customBuiltin="1"/>
    <cellStyle name="Titre 2" xfId="6" builtinId="17" customBuiltin="1"/>
    <cellStyle name="Titre 3" xfId="7" builtinId="18" customBuiltin="1"/>
    <cellStyle name="Titre 4" xfId="8" builtinId="19" customBuiltin="1"/>
    <cellStyle name="Total" xfId="19" builtinId="25" customBuiltin="1"/>
    <cellStyle name="Vérification" xfId="16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7</xdr:row>
      <xdr:rowOff>38100</xdr:rowOff>
    </xdr:from>
    <xdr:to>
      <xdr:col>10</xdr:col>
      <xdr:colOff>266700</xdr:colOff>
      <xdr:row>20</xdr:row>
      <xdr:rowOff>142875</xdr:rowOff>
    </xdr:to>
    <xdr:sp macro="" textlink="">
      <xdr:nvSpPr>
        <xdr:cNvPr id="1025" name="WordArt 1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90575" y="1171575"/>
          <a:ext cx="7096125" cy="22098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49907"/>
            </a:avLst>
          </a:prstTxWarp>
        </a:bodyPr>
        <a:lstStyle/>
        <a:p>
          <a:pPr algn="ctr" rtl="0"/>
          <a:r>
            <a:rPr lang="fr-FR" sz="2800" kern="10" spc="0">
              <a:ln w="9525">
                <a:noFill/>
                <a:round/>
                <a:headEnd/>
                <a:tailEnd/>
              </a:ln>
              <a:solidFill>
                <a:srgbClr val="336699"/>
              </a:solidFill>
              <a:effectLst>
                <a:outerShdw dist="45791" dir="2021404" algn="ctr" rotWithShape="0">
                  <a:srgbClr val="B2B2B2">
                    <a:alpha val="80000"/>
                  </a:srgbClr>
                </a:outerShdw>
              </a:effectLst>
              <a:latin typeface="Bookman Old Style"/>
            </a:rPr>
            <a:t>Ce compte contient des </a:t>
          </a:r>
        </a:p>
        <a:p>
          <a:pPr algn="ctr" rtl="0"/>
          <a:r>
            <a:rPr lang="fr-FR" sz="2800" kern="10" spc="0">
              <a:ln w="9525">
                <a:noFill/>
                <a:round/>
                <a:headEnd/>
                <a:tailEnd/>
              </a:ln>
              <a:solidFill>
                <a:srgbClr val="336699"/>
              </a:solidFill>
              <a:effectLst>
                <a:outerShdw dist="45791" dir="2021404" algn="ctr" rotWithShape="0">
                  <a:srgbClr val="B2B2B2">
                    <a:alpha val="80000"/>
                  </a:srgbClr>
                </a:outerShdw>
              </a:effectLst>
              <a:latin typeface="Bookman Old Style"/>
            </a:rPr>
            <a:t>données internationales</a:t>
          </a:r>
        </a:p>
        <a:p>
          <a:pPr algn="ctr" rtl="0"/>
          <a:endParaRPr lang="fr-FR" sz="2800" kern="10" spc="0">
            <a:ln w="9525">
              <a:noFill/>
              <a:round/>
              <a:headEnd/>
              <a:tailEnd/>
            </a:ln>
            <a:solidFill>
              <a:srgbClr val="336699"/>
            </a:solidFill>
            <a:effectLst>
              <a:outerShdw dist="45791" dir="2021404" algn="ctr" rotWithShape="0">
                <a:srgbClr val="B2B2B2">
                  <a:alpha val="80000"/>
                </a:srgbClr>
              </a:outerShdw>
            </a:effectLst>
            <a:latin typeface="Bookman Old Style"/>
          </a:endParaRPr>
        </a:p>
        <a:p>
          <a:pPr algn="ctr" rtl="0"/>
          <a:r>
            <a:rPr lang="fr-FR" sz="2800" kern="10" spc="0">
              <a:ln w="9525">
                <a:noFill/>
                <a:round/>
                <a:headEnd/>
                <a:tailEnd/>
              </a:ln>
              <a:solidFill>
                <a:srgbClr val="336699"/>
              </a:solidFill>
              <a:effectLst>
                <a:outerShdw dist="45791" dir="2021404" algn="ctr" rotWithShape="0">
                  <a:srgbClr val="B2B2B2">
                    <a:alpha val="80000"/>
                  </a:srgbClr>
                </a:outerShdw>
              </a:effectLst>
              <a:latin typeface="Bookman Old Style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6"/>
  <sheetViews>
    <sheetView topLeftCell="A3" workbookViewId="0">
      <selection activeCell="L19" sqref="L19"/>
    </sheetView>
  </sheetViews>
  <sheetFormatPr baseColWidth="10" defaultRowHeight="13.2"/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>
      <c r="A12" s="1"/>
      <c r="B12" s="1"/>
      <c r="C12" s="1"/>
      <c r="D12" s="4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6">
      <c r="A30" s="1"/>
      <c r="B30" s="3" t="s">
        <v>89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</sheetData>
  <phoneticPr fontId="4" type="noConversion"/>
  <pageMargins left="0.78740157499999996" right="0.78740157499999996" top="0.984251969" bottom="0.984251969" header="0.4921259845" footer="0.492125984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40"/>
  <sheetViews>
    <sheetView workbookViewId="0">
      <selection activeCell="B4" sqref="B4"/>
    </sheetView>
  </sheetViews>
  <sheetFormatPr baseColWidth="10" defaultRowHeight="13.2"/>
  <cols>
    <col min="1" max="1" width="23.5546875" customWidth="1"/>
    <col min="2" max="9" width="7.88671875" customWidth="1"/>
    <col min="10" max="10" width="7" customWidth="1"/>
    <col min="11" max="18" width="7.44140625" customWidth="1"/>
    <col min="19" max="42" width="6.88671875" customWidth="1"/>
  </cols>
  <sheetData>
    <row r="1" spans="1:42" s="1" customFormat="1" ht="16.2" thickBot="1">
      <c r="A1" s="9" t="s">
        <v>1381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6">
        <f t="shared" si="1"/>
        <v>1980</v>
      </c>
      <c r="AO1" s="2"/>
      <c r="AP1" s="2"/>
    </row>
    <row r="2" spans="1:42" ht="13.8" thickTop="1">
      <c r="A2" s="2"/>
      <c r="B2" s="2"/>
      <c r="C2" s="2"/>
      <c r="D2" s="2"/>
      <c r="E2" s="2"/>
      <c r="F2" s="2"/>
      <c r="G2" s="2"/>
      <c r="H2" s="2"/>
      <c r="I2" s="2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7"/>
      <c r="AJ2" s="87"/>
      <c r="AK2" s="87"/>
      <c r="AL2" s="87"/>
      <c r="AM2" s="87"/>
      <c r="AN2" s="87"/>
    </row>
    <row r="3" spans="1:42">
      <c r="A3" s="235" t="s">
        <v>1382</v>
      </c>
      <c r="B3" s="2"/>
      <c r="C3" s="2"/>
      <c r="D3" s="2"/>
      <c r="E3" s="2"/>
      <c r="F3" s="2"/>
      <c r="G3" s="2"/>
      <c r="H3" s="2"/>
      <c r="I3" s="2"/>
      <c r="J3" s="86"/>
      <c r="K3" s="86" t="s">
        <v>728</v>
      </c>
      <c r="L3" s="86" t="s">
        <v>729</v>
      </c>
      <c r="M3" s="86" t="s">
        <v>730</v>
      </c>
      <c r="N3" s="86" t="s">
        <v>731</v>
      </c>
      <c r="O3" s="86" t="s">
        <v>732</v>
      </c>
      <c r="P3" s="86" t="s">
        <v>733</v>
      </c>
      <c r="Q3" s="86" t="s">
        <v>734</v>
      </c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7"/>
      <c r="AJ3" s="87"/>
      <c r="AK3" s="87"/>
      <c r="AL3" s="87"/>
      <c r="AM3" s="87"/>
      <c r="AN3" s="87"/>
    </row>
    <row r="4" spans="1:42">
      <c r="A4" s="2" t="s">
        <v>727</v>
      </c>
      <c r="B4" s="2"/>
      <c r="C4" s="2"/>
      <c r="D4" s="2"/>
      <c r="E4" s="2"/>
      <c r="F4" s="2"/>
      <c r="G4" s="2"/>
      <c r="H4" s="2"/>
      <c r="I4" s="2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7"/>
      <c r="AJ4" s="87"/>
      <c r="AK4" s="87"/>
      <c r="AL4" s="87"/>
      <c r="AM4" s="87"/>
      <c r="AN4" s="87"/>
    </row>
    <row r="5" spans="1:42">
      <c r="A5" s="2"/>
      <c r="B5" s="2"/>
      <c r="C5" s="2"/>
      <c r="D5" s="2"/>
      <c r="E5" s="2"/>
      <c r="F5" s="2"/>
      <c r="G5" s="2"/>
      <c r="H5" s="2"/>
      <c r="I5" s="2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7"/>
      <c r="AJ5" s="87"/>
      <c r="AK5" s="87"/>
      <c r="AL5" s="87"/>
      <c r="AM5" s="87"/>
      <c r="AN5" s="87"/>
    </row>
    <row r="6" spans="1:42">
      <c r="A6" s="2"/>
      <c r="B6" s="2"/>
      <c r="C6" s="2"/>
      <c r="D6" s="2"/>
      <c r="E6" s="2"/>
      <c r="F6" s="2"/>
      <c r="G6" s="2"/>
      <c r="H6" s="2"/>
      <c r="I6" s="2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7"/>
      <c r="AJ6" s="87"/>
      <c r="AK6" s="87"/>
      <c r="AL6" s="87"/>
      <c r="AM6" s="87"/>
      <c r="AN6" s="87"/>
    </row>
    <row r="7" spans="1:42">
      <c r="A7" s="2"/>
      <c r="B7" s="2"/>
      <c r="C7" s="2"/>
      <c r="D7" s="2"/>
      <c r="E7" s="2"/>
      <c r="F7" s="2"/>
      <c r="G7" s="2"/>
      <c r="H7" s="2"/>
      <c r="I7" s="2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7"/>
      <c r="AJ7" s="87"/>
      <c r="AK7" s="87"/>
      <c r="AL7" s="87"/>
      <c r="AM7" s="87"/>
      <c r="AN7" s="87"/>
    </row>
    <row r="8" spans="1:42">
      <c r="A8" s="2"/>
      <c r="B8" s="2"/>
      <c r="C8" s="2"/>
      <c r="D8" s="2"/>
      <c r="E8" s="2"/>
      <c r="F8" s="2"/>
      <c r="G8" s="2"/>
      <c r="H8" s="2"/>
      <c r="I8" s="2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7"/>
      <c r="AJ8" s="87"/>
      <c r="AK8" s="87"/>
      <c r="AL8" s="87"/>
      <c r="AM8" s="87"/>
      <c r="AN8" s="87"/>
    </row>
    <row r="9" spans="1:42">
      <c r="A9" s="2"/>
      <c r="B9" s="2"/>
      <c r="C9" s="2"/>
      <c r="D9" s="2"/>
      <c r="E9" s="2"/>
      <c r="F9" s="2"/>
      <c r="G9" s="2"/>
      <c r="H9" s="2"/>
      <c r="I9" s="2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7"/>
      <c r="AJ9" s="87"/>
      <c r="AK9" s="87"/>
      <c r="AL9" s="87"/>
      <c r="AM9" s="87"/>
      <c r="AN9" s="87"/>
    </row>
    <row r="10" spans="1:42">
      <c r="A10" s="2"/>
      <c r="B10" s="2"/>
      <c r="C10" s="2"/>
      <c r="D10" s="2"/>
      <c r="E10" s="2"/>
      <c r="F10" s="2"/>
      <c r="G10" s="2"/>
      <c r="H10" s="2"/>
      <c r="I10" s="2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7"/>
      <c r="AJ10" s="87"/>
      <c r="AK10" s="87"/>
      <c r="AL10" s="87"/>
      <c r="AM10" s="87"/>
      <c r="AN10" s="87"/>
    </row>
    <row r="11" spans="1:42">
      <c r="A11" s="2"/>
      <c r="B11" s="2"/>
      <c r="C11" s="2"/>
      <c r="D11" s="2"/>
      <c r="E11" s="2"/>
      <c r="F11" s="2"/>
      <c r="G11" s="2"/>
      <c r="H11" s="2"/>
      <c r="I11" s="2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7"/>
      <c r="AJ11" s="87"/>
      <c r="AK11" s="87"/>
      <c r="AL11" s="87"/>
      <c r="AM11" s="87"/>
      <c r="AN11" s="87"/>
    </row>
    <row r="12" spans="1:42">
      <c r="A12" s="2"/>
      <c r="B12" s="2"/>
      <c r="C12" s="2"/>
      <c r="D12" s="2"/>
      <c r="E12" s="2"/>
      <c r="F12" s="2"/>
      <c r="G12" s="2"/>
      <c r="H12" s="2"/>
      <c r="I12" s="2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7"/>
      <c r="AJ12" s="87"/>
      <c r="AK12" s="87"/>
      <c r="AL12" s="87"/>
      <c r="AM12" s="87"/>
      <c r="AN12" s="87"/>
    </row>
    <row r="13" spans="1:42">
      <c r="A13" s="2"/>
      <c r="B13" s="2"/>
      <c r="C13" s="2"/>
      <c r="D13" s="2"/>
      <c r="E13" s="2"/>
      <c r="F13" s="2"/>
      <c r="G13" s="2"/>
      <c r="H13" s="2"/>
      <c r="I13" s="2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7"/>
      <c r="AJ13" s="87"/>
      <c r="AK13" s="87"/>
      <c r="AL13" s="87"/>
      <c r="AM13" s="87"/>
      <c r="AN13" s="87"/>
    </row>
    <row r="14" spans="1:42">
      <c r="A14" s="2"/>
      <c r="B14" s="2"/>
      <c r="C14" s="2"/>
      <c r="D14" s="2"/>
      <c r="E14" s="2"/>
      <c r="F14" s="2"/>
      <c r="G14" s="2"/>
      <c r="H14" s="2"/>
      <c r="I14" s="2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7"/>
      <c r="AJ14" s="87"/>
      <c r="AK14" s="87"/>
      <c r="AL14" s="87"/>
      <c r="AM14" s="87"/>
      <c r="AN14" s="87"/>
    </row>
    <row r="15" spans="1:42">
      <c r="A15" s="2"/>
      <c r="B15" s="2"/>
      <c r="C15" s="2"/>
      <c r="D15" s="2"/>
      <c r="E15" s="2"/>
      <c r="F15" s="2"/>
      <c r="G15" s="2"/>
      <c r="H15" s="2"/>
      <c r="I15" s="2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7"/>
      <c r="AJ15" s="87"/>
      <c r="AK15" s="87"/>
      <c r="AL15" s="87"/>
      <c r="AM15" s="87"/>
      <c r="AN15" s="87"/>
    </row>
    <row r="16" spans="1:42">
      <c r="A16" s="2"/>
      <c r="B16" s="2"/>
      <c r="C16" s="2"/>
      <c r="D16" s="2"/>
      <c r="E16" s="2"/>
      <c r="F16" s="2"/>
      <c r="G16" s="2"/>
      <c r="H16" s="2"/>
      <c r="I16" s="2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7"/>
      <c r="AJ16" s="87"/>
      <c r="AK16" s="87"/>
      <c r="AL16" s="87"/>
      <c r="AM16" s="87"/>
      <c r="AN16" s="87"/>
    </row>
    <row r="17" spans="1:40">
      <c r="A17" s="2"/>
      <c r="B17" s="2"/>
      <c r="C17" s="2"/>
      <c r="D17" s="2"/>
      <c r="E17" s="2"/>
      <c r="F17" s="2"/>
      <c r="G17" s="2"/>
      <c r="H17" s="2"/>
      <c r="I17" s="2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7"/>
      <c r="AJ17" s="87"/>
      <c r="AK17" s="87"/>
      <c r="AL17" s="87"/>
      <c r="AM17" s="87"/>
      <c r="AN17" s="87"/>
    </row>
    <row r="18" spans="1:40">
      <c r="A18" s="2"/>
      <c r="B18" s="2"/>
      <c r="C18" s="2"/>
      <c r="D18" s="2"/>
      <c r="E18" s="2"/>
      <c r="F18" s="2"/>
      <c r="G18" s="2"/>
      <c r="H18" s="2"/>
      <c r="I18" s="2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7"/>
      <c r="AJ18" s="87"/>
      <c r="AK18" s="87"/>
      <c r="AL18" s="87"/>
      <c r="AM18" s="87"/>
      <c r="AN18" s="87"/>
    </row>
    <row r="19" spans="1:40">
      <c r="A19" s="2"/>
      <c r="B19" s="2"/>
      <c r="C19" s="2"/>
      <c r="D19" s="2"/>
      <c r="E19" s="2"/>
      <c r="F19" s="2"/>
      <c r="G19" s="2"/>
      <c r="H19" s="2"/>
      <c r="I19" s="2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7"/>
      <c r="AJ19" s="87"/>
      <c r="AK19" s="87"/>
      <c r="AL19" s="87"/>
      <c r="AM19" s="87"/>
      <c r="AN19" s="87"/>
    </row>
    <row r="20" spans="1:40">
      <c r="A20" s="2"/>
      <c r="B20" s="2"/>
      <c r="C20" s="2"/>
      <c r="D20" s="2"/>
      <c r="E20" s="2"/>
      <c r="F20" s="2"/>
      <c r="G20" s="2"/>
      <c r="H20" s="2"/>
      <c r="I20" s="2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7"/>
      <c r="AJ20" s="87"/>
      <c r="AK20" s="87"/>
      <c r="AL20" s="87"/>
      <c r="AM20" s="87"/>
      <c r="AN20" s="87"/>
    </row>
    <row r="21" spans="1:40">
      <c r="A21" s="2"/>
      <c r="B21" s="2"/>
      <c r="C21" s="2"/>
      <c r="D21" s="2"/>
      <c r="E21" s="2"/>
      <c r="F21" s="2"/>
      <c r="G21" s="2"/>
      <c r="H21" s="2"/>
      <c r="I21" s="2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7"/>
      <c r="AJ21" s="87"/>
      <c r="AK21" s="87"/>
      <c r="AL21" s="87"/>
      <c r="AM21" s="87"/>
      <c r="AN21" s="87"/>
    </row>
    <row r="22" spans="1:40">
      <c r="A22" s="2"/>
      <c r="B22" s="2"/>
      <c r="C22" s="2"/>
      <c r="D22" s="2"/>
      <c r="E22" s="2"/>
      <c r="F22" s="2"/>
      <c r="G22" s="2"/>
      <c r="H22" s="2"/>
      <c r="I22" s="2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7"/>
      <c r="AJ22" s="87"/>
      <c r="AK22" s="87"/>
      <c r="AL22" s="87"/>
      <c r="AM22" s="87"/>
      <c r="AN22" s="87"/>
    </row>
    <row r="23" spans="1:40">
      <c r="A23" s="2"/>
      <c r="B23" s="2"/>
      <c r="C23" s="2"/>
      <c r="D23" s="2"/>
      <c r="E23" s="2"/>
      <c r="F23" s="2"/>
      <c r="G23" s="2"/>
      <c r="H23" s="2"/>
      <c r="I23" s="2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7"/>
      <c r="AJ23" s="87"/>
      <c r="AK23" s="87"/>
      <c r="AL23" s="87"/>
      <c r="AM23" s="87"/>
      <c r="AN23" s="87"/>
    </row>
    <row r="24" spans="1:40">
      <c r="A24" s="2"/>
      <c r="B24" s="2"/>
      <c r="C24" s="2"/>
      <c r="D24" s="2"/>
      <c r="E24" s="2"/>
      <c r="F24" s="2"/>
      <c r="G24" s="2"/>
      <c r="H24" s="2"/>
      <c r="I24" s="2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7"/>
      <c r="AJ24" s="87"/>
      <c r="AK24" s="87"/>
      <c r="AL24" s="87"/>
      <c r="AM24" s="87"/>
      <c r="AN24" s="87"/>
    </row>
    <row r="25" spans="1:40">
      <c r="A25" s="2"/>
      <c r="B25" s="2"/>
      <c r="C25" s="2"/>
      <c r="D25" s="2"/>
      <c r="E25" s="2"/>
      <c r="F25" s="2"/>
      <c r="G25" s="2"/>
      <c r="H25" s="2"/>
      <c r="I25" s="2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7"/>
      <c r="AJ25" s="87"/>
      <c r="AK25" s="87"/>
      <c r="AL25" s="87"/>
      <c r="AM25" s="87"/>
      <c r="AN25" s="87"/>
    </row>
    <row r="26" spans="1:40">
      <c r="A26" s="2"/>
      <c r="B26" s="2"/>
      <c r="C26" s="2"/>
      <c r="D26" s="2"/>
      <c r="E26" s="2"/>
      <c r="F26" s="2"/>
      <c r="G26" s="2"/>
      <c r="H26" s="2"/>
      <c r="I26" s="2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7"/>
      <c r="AJ26" s="87"/>
      <c r="AK26" s="87"/>
      <c r="AL26" s="87"/>
      <c r="AM26" s="87"/>
      <c r="AN26" s="87"/>
    </row>
    <row r="27" spans="1:40">
      <c r="A27" s="2"/>
      <c r="B27" s="2"/>
      <c r="C27" s="2"/>
      <c r="D27" s="2"/>
      <c r="E27" s="2"/>
      <c r="F27" s="2"/>
      <c r="G27" s="2"/>
      <c r="H27" s="2"/>
      <c r="I27" s="2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7"/>
      <c r="AJ27" s="87"/>
      <c r="AK27" s="87"/>
      <c r="AL27" s="87"/>
      <c r="AM27" s="87"/>
      <c r="AN27" s="87"/>
    </row>
    <row r="28" spans="1:40">
      <c r="A28" s="2"/>
      <c r="B28" s="2"/>
      <c r="C28" s="2"/>
      <c r="D28" s="2"/>
      <c r="E28" s="2"/>
      <c r="F28" s="2"/>
      <c r="G28" s="2"/>
      <c r="H28" s="2"/>
      <c r="I28" s="2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7"/>
      <c r="AJ28" s="87"/>
      <c r="AK28" s="87"/>
      <c r="AL28" s="87"/>
      <c r="AM28" s="87"/>
      <c r="AN28" s="87"/>
    </row>
    <row r="29" spans="1:40">
      <c r="A29" s="2"/>
      <c r="B29" s="2"/>
      <c r="C29" s="2"/>
      <c r="D29" s="2"/>
      <c r="E29" s="2"/>
      <c r="F29" s="2"/>
      <c r="G29" s="2"/>
      <c r="H29" s="2"/>
      <c r="I29" s="2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7"/>
      <c r="AJ29" s="87"/>
      <c r="AK29" s="87"/>
      <c r="AL29" s="87"/>
      <c r="AM29" s="87"/>
      <c r="AN29" s="87"/>
    </row>
    <row r="30" spans="1:40">
      <c r="A30" s="2"/>
      <c r="B30" s="2"/>
      <c r="C30" s="2"/>
      <c r="D30" s="2"/>
      <c r="E30" s="2"/>
      <c r="F30" s="2"/>
      <c r="G30" s="2"/>
      <c r="H30" s="2"/>
      <c r="I30" s="2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7"/>
      <c r="AJ30" s="87"/>
      <c r="AK30" s="87"/>
      <c r="AL30" s="87"/>
      <c r="AM30" s="87"/>
      <c r="AN30" s="87"/>
    </row>
    <row r="31" spans="1:40">
      <c r="A31" s="2"/>
      <c r="B31" s="2"/>
      <c r="C31" s="2"/>
      <c r="D31" s="2"/>
      <c r="E31" s="2"/>
      <c r="F31" s="2"/>
      <c r="G31" s="2"/>
      <c r="H31" s="2"/>
      <c r="I31" s="2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7"/>
      <c r="AJ31" s="87"/>
      <c r="AK31" s="87"/>
      <c r="AL31" s="87"/>
      <c r="AM31" s="87"/>
      <c r="AN31" s="87"/>
    </row>
    <row r="32" spans="1:40">
      <c r="A32" s="2"/>
      <c r="B32" s="2"/>
      <c r="C32" s="2"/>
      <c r="D32" s="2"/>
      <c r="E32" s="2"/>
      <c r="F32" s="2"/>
      <c r="G32" s="2"/>
      <c r="H32" s="2"/>
      <c r="I32" s="2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7"/>
      <c r="AJ32" s="87"/>
      <c r="AK32" s="87"/>
      <c r="AL32" s="87"/>
      <c r="AM32" s="87"/>
      <c r="AN32" s="87"/>
    </row>
    <row r="33" spans="1:40">
      <c r="A33" s="2"/>
      <c r="B33" s="2"/>
      <c r="C33" s="2"/>
      <c r="D33" s="2"/>
      <c r="E33" s="2"/>
      <c r="F33" s="2"/>
      <c r="G33" s="2"/>
      <c r="H33" s="2"/>
      <c r="I33" s="2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7"/>
      <c r="AJ33" s="87"/>
      <c r="AK33" s="87"/>
      <c r="AL33" s="87"/>
      <c r="AM33" s="87"/>
      <c r="AN33" s="87"/>
    </row>
    <row r="34" spans="1:40">
      <c r="A34" s="2"/>
      <c r="B34" s="2"/>
      <c r="C34" s="2"/>
      <c r="D34" s="2"/>
      <c r="E34" s="2"/>
      <c r="F34" s="2"/>
      <c r="G34" s="2"/>
      <c r="H34" s="2"/>
      <c r="I34" s="2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7"/>
      <c r="AJ34" s="87"/>
      <c r="AK34" s="87"/>
      <c r="AL34" s="87"/>
      <c r="AM34" s="87"/>
      <c r="AN34" s="87"/>
    </row>
    <row r="35" spans="1:40">
      <c r="A35" s="2"/>
      <c r="B35" s="2"/>
      <c r="C35" s="2"/>
      <c r="D35" s="2"/>
      <c r="E35" s="2"/>
      <c r="F35" s="2"/>
      <c r="G35" s="2"/>
      <c r="H35" s="2"/>
      <c r="I35" s="2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7"/>
      <c r="AJ35" s="87"/>
      <c r="AK35" s="87"/>
      <c r="AL35" s="87"/>
      <c r="AM35" s="87"/>
      <c r="AN35" s="87"/>
    </row>
    <row r="36" spans="1:40">
      <c r="A36" s="2"/>
      <c r="B36" s="2"/>
      <c r="C36" s="2"/>
      <c r="D36" s="2"/>
      <c r="E36" s="2"/>
      <c r="F36" s="2"/>
      <c r="G36" s="2"/>
      <c r="H36" s="2"/>
      <c r="I36" s="2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7"/>
      <c r="AJ36" s="87"/>
      <c r="AK36" s="87"/>
      <c r="AL36" s="87"/>
      <c r="AM36" s="87"/>
      <c r="AN36" s="87"/>
    </row>
    <row r="37" spans="1:40">
      <c r="A37" s="2"/>
      <c r="B37" s="2"/>
      <c r="C37" s="2"/>
      <c r="D37" s="2"/>
      <c r="E37" s="2"/>
      <c r="F37" s="2"/>
      <c r="G37" s="2"/>
      <c r="H37" s="2"/>
      <c r="I37" s="2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7"/>
      <c r="AJ37" s="87"/>
      <c r="AK37" s="87"/>
      <c r="AL37" s="87"/>
      <c r="AM37" s="87"/>
      <c r="AN37" s="87"/>
    </row>
    <row r="38" spans="1:40">
      <c r="A38" s="2"/>
      <c r="B38" s="2"/>
      <c r="C38" s="2"/>
      <c r="D38" s="2"/>
      <c r="E38" s="2"/>
      <c r="F38" s="2"/>
      <c r="G38" s="2"/>
      <c r="H38" s="2"/>
      <c r="I38" s="2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7"/>
      <c r="AJ38" s="87"/>
      <c r="AK38" s="87"/>
      <c r="AL38" s="87"/>
      <c r="AM38" s="87"/>
      <c r="AN38" s="87"/>
    </row>
    <row r="39" spans="1:40">
      <c r="A39" s="2"/>
      <c r="B39" s="2"/>
      <c r="C39" s="2"/>
      <c r="D39" s="2"/>
      <c r="E39" s="2"/>
      <c r="F39" s="2"/>
      <c r="G39" s="2"/>
      <c r="H39" s="2"/>
      <c r="I39" s="2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7"/>
      <c r="AJ39" s="87"/>
      <c r="AK39" s="87"/>
      <c r="AL39" s="87"/>
      <c r="AM39" s="87"/>
      <c r="AN39" s="87"/>
    </row>
    <row r="40" spans="1:40">
      <c r="A40" s="2"/>
      <c r="B40" s="2"/>
      <c r="C40" s="2"/>
      <c r="D40" s="2"/>
      <c r="E40" s="2"/>
      <c r="F40" s="2"/>
      <c r="G40" s="2"/>
      <c r="H40" s="2"/>
      <c r="I40" s="2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7"/>
      <c r="AJ40" s="87"/>
      <c r="AK40" s="87"/>
      <c r="AL40" s="87"/>
      <c r="AM40" s="87"/>
      <c r="AN40" s="87"/>
    </row>
    <row r="41" spans="1:40">
      <c r="A41" s="2"/>
      <c r="B41" s="2"/>
      <c r="C41" s="2"/>
      <c r="D41" s="2"/>
      <c r="E41" s="2"/>
      <c r="F41" s="2"/>
      <c r="G41" s="2"/>
      <c r="H41" s="2"/>
      <c r="I41" s="2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7"/>
      <c r="AJ41" s="87"/>
      <c r="AK41" s="87"/>
      <c r="AL41" s="87"/>
      <c r="AM41" s="87"/>
      <c r="AN41" s="87"/>
    </row>
    <row r="42" spans="1:40">
      <c r="A42" s="2"/>
      <c r="B42" s="2"/>
      <c r="C42" s="2"/>
      <c r="D42" s="2"/>
      <c r="E42" s="2"/>
      <c r="F42" s="2"/>
      <c r="G42" s="2"/>
      <c r="H42" s="2"/>
      <c r="I42" s="2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7"/>
      <c r="AJ42" s="87"/>
      <c r="AK42" s="87"/>
      <c r="AL42" s="87"/>
      <c r="AM42" s="87"/>
      <c r="AN42" s="87"/>
    </row>
    <row r="43" spans="1:40">
      <c r="A43" s="2"/>
      <c r="B43" s="2"/>
      <c r="C43" s="2"/>
      <c r="D43" s="2"/>
      <c r="E43" s="2"/>
      <c r="F43" s="2"/>
      <c r="G43" s="2"/>
      <c r="H43" s="2"/>
      <c r="I43" s="2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7"/>
      <c r="AJ43" s="87"/>
      <c r="AK43" s="87"/>
      <c r="AL43" s="87"/>
      <c r="AM43" s="87"/>
      <c r="AN43" s="87"/>
    </row>
    <row r="44" spans="1:40">
      <c r="A44" s="2"/>
      <c r="B44" s="2"/>
      <c r="C44" s="2"/>
      <c r="D44" s="2"/>
      <c r="E44" s="2"/>
      <c r="F44" s="2"/>
      <c r="G44" s="2"/>
      <c r="H44" s="2"/>
      <c r="I44" s="2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7"/>
      <c r="AJ44" s="87"/>
      <c r="AK44" s="87"/>
      <c r="AL44" s="87"/>
      <c r="AM44" s="87"/>
      <c r="AN44" s="87"/>
    </row>
    <row r="45" spans="1:40">
      <c r="A45" s="2"/>
      <c r="B45" s="2"/>
      <c r="C45" s="2"/>
      <c r="D45" s="2"/>
      <c r="E45" s="2"/>
      <c r="F45" s="2"/>
      <c r="G45" s="2"/>
      <c r="H45" s="2"/>
      <c r="I45" s="2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7"/>
      <c r="AJ45" s="87"/>
      <c r="AK45" s="87"/>
      <c r="AL45" s="87"/>
      <c r="AM45" s="87"/>
      <c r="AN45" s="87"/>
    </row>
    <row r="46" spans="1:40">
      <c r="A46" s="2"/>
      <c r="B46" s="2"/>
      <c r="C46" s="2"/>
      <c r="D46" s="2"/>
      <c r="E46" s="2"/>
      <c r="F46" s="2"/>
      <c r="G46" s="2"/>
      <c r="H46" s="2"/>
      <c r="I46" s="2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7"/>
      <c r="AJ46" s="87"/>
      <c r="AK46" s="87"/>
      <c r="AL46" s="87"/>
      <c r="AM46" s="87"/>
      <c r="AN46" s="87"/>
    </row>
    <row r="47" spans="1:40">
      <c r="A47" s="2"/>
      <c r="B47" s="2"/>
      <c r="C47" s="2"/>
      <c r="D47" s="2"/>
      <c r="E47" s="2"/>
      <c r="F47" s="2"/>
      <c r="G47" s="2"/>
      <c r="H47" s="2"/>
      <c r="I47" s="2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7"/>
      <c r="AJ47" s="87"/>
      <c r="AK47" s="87"/>
      <c r="AL47" s="87"/>
      <c r="AM47" s="87"/>
      <c r="AN47" s="87"/>
    </row>
    <row r="48" spans="1:40">
      <c r="A48" s="2"/>
      <c r="B48" s="2"/>
      <c r="C48" s="2"/>
      <c r="D48" s="2"/>
      <c r="E48" s="2"/>
      <c r="F48" s="2"/>
      <c r="G48" s="2"/>
      <c r="H48" s="2"/>
      <c r="I48" s="2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7"/>
      <c r="AJ48" s="87"/>
      <c r="AK48" s="87"/>
      <c r="AL48" s="87"/>
      <c r="AM48" s="87"/>
      <c r="AN48" s="87"/>
    </row>
    <row r="49" spans="1:40">
      <c r="A49" s="2"/>
      <c r="B49" s="2"/>
      <c r="C49" s="2"/>
      <c r="D49" s="2"/>
      <c r="E49" s="2"/>
      <c r="F49" s="2"/>
      <c r="G49" s="2"/>
      <c r="H49" s="2"/>
      <c r="I49" s="2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7"/>
      <c r="AJ49" s="87"/>
      <c r="AK49" s="87"/>
      <c r="AL49" s="87"/>
      <c r="AM49" s="87"/>
      <c r="AN49" s="87"/>
    </row>
    <row r="50" spans="1:40">
      <c r="A50" s="2"/>
      <c r="B50" s="2"/>
      <c r="C50" s="2"/>
      <c r="D50" s="2"/>
      <c r="E50" s="2"/>
      <c r="F50" s="2"/>
      <c r="G50" s="2"/>
      <c r="H50" s="2"/>
      <c r="I50" s="2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7"/>
      <c r="AJ50" s="87"/>
      <c r="AK50" s="87"/>
      <c r="AL50" s="87"/>
      <c r="AM50" s="87"/>
      <c r="AN50" s="87"/>
    </row>
    <row r="51" spans="1:40">
      <c r="A51" s="2"/>
      <c r="B51" s="2"/>
      <c r="C51" s="2"/>
      <c r="D51" s="2"/>
      <c r="E51" s="2"/>
      <c r="F51" s="2"/>
      <c r="G51" s="2"/>
      <c r="H51" s="2"/>
      <c r="I51" s="2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7"/>
      <c r="AJ51" s="87"/>
      <c r="AK51" s="87"/>
      <c r="AL51" s="87"/>
      <c r="AM51" s="87"/>
      <c r="AN51" s="87"/>
    </row>
    <row r="52" spans="1:40">
      <c r="A52" s="2"/>
      <c r="B52" s="2"/>
      <c r="C52" s="2"/>
      <c r="D52" s="2"/>
      <c r="E52" s="2"/>
      <c r="F52" s="2"/>
      <c r="G52" s="2"/>
      <c r="H52" s="2"/>
      <c r="I52" s="2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7"/>
      <c r="AJ52" s="87"/>
      <c r="AK52" s="87"/>
      <c r="AL52" s="87"/>
      <c r="AM52" s="87"/>
      <c r="AN52" s="87"/>
    </row>
    <row r="53" spans="1:40">
      <c r="A53" s="2"/>
      <c r="B53" s="2"/>
      <c r="C53" s="2"/>
      <c r="D53" s="2"/>
      <c r="E53" s="2"/>
      <c r="F53" s="2"/>
      <c r="G53" s="2"/>
      <c r="H53" s="2"/>
      <c r="I53" s="2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7"/>
      <c r="AJ53" s="87"/>
      <c r="AK53" s="87"/>
      <c r="AL53" s="87"/>
      <c r="AM53" s="87"/>
      <c r="AN53" s="87"/>
    </row>
    <row r="54" spans="1:40">
      <c r="A54" s="2"/>
      <c r="B54" s="2"/>
      <c r="C54" s="2"/>
      <c r="D54" s="2"/>
      <c r="E54" s="2"/>
      <c r="F54" s="2"/>
      <c r="G54" s="2"/>
      <c r="H54" s="2"/>
      <c r="I54" s="2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7"/>
      <c r="AJ54" s="87"/>
      <c r="AK54" s="87"/>
      <c r="AL54" s="87"/>
      <c r="AM54" s="87"/>
      <c r="AN54" s="87"/>
    </row>
    <row r="55" spans="1:40">
      <c r="A55" s="2"/>
      <c r="B55" s="2"/>
      <c r="C55" s="2"/>
      <c r="D55" s="2"/>
      <c r="E55" s="2"/>
      <c r="F55" s="2"/>
      <c r="G55" s="2"/>
      <c r="H55" s="2"/>
      <c r="I55" s="2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7"/>
      <c r="AJ55" s="87"/>
      <c r="AK55" s="87"/>
      <c r="AL55" s="87"/>
      <c r="AM55" s="87"/>
      <c r="AN55" s="87"/>
    </row>
    <row r="56" spans="1:40">
      <c r="A56" s="2"/>
      <c r="B56" s="2"/>
      <c r="C56" s="2"/>
      <c r="D56" s="2"/>
      <c r="E56" s="2"/>
      <c r="F56" s="2"/>
      <c r="G56" s="2"/>
      <c r="H56" s="2"/>
      <c r="I56" s="2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7"/>
      <c r="AJ56" s="87"/>
      <c r="AK56" s="87"/>
      <c r="AL56" s="87"/>
      <c r="AM56" s="87"/>
      <c r="AN56" s="87"/>
    </row>
    <row r="57" spans="1:40">
      <c r="A57" s="2"/>
      <c r="B57" s="2"/>
      <c r="C57" s="2"/>
      <c r="D57" s="2"/>
      <c r="E57" s="2"/>
      <c r="F57" s="2"/>
      <c r="G57" s="2"/>
      <c r="H57" s="2"/>
      <c r="I57" s="2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7"/>
      <c r="AJ57" s="87"/>
      <c r="AK57" s="87"/>
      <c r="AL57" s="87"/>
      <c r="AM57" s="87"/>
      <c r="AN57" s="87"/>
    </row>
    <row r="58" spans="1:40">
      <c r="A58" s="2"/>
      <c r="B58" s="2"/>
      <c r="C58" s="2"/>
      <c r="D58" s="2"/>
      <c r="E58" s="2"/>
      <c r="F58" s="2"/>
      <c r="G58" s="2"/>
      <c r="H58" s="2"/>
      <c r="I58" s="2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7"/>
      <c r="AJ58" s="87"/>
      <c r="AK58" s="87"/>
      <c r="AL58" s="87"/>
      <c r="AM58" s="87"/>
      <c r="AN58" s="87"/>
    </row>
    <row r="59" spans="1:40">
      <c r="A59" s="2"/>
      <c r="B59" s="2"/>
      <c r="C59" s="2"/>
      <c r="D59" s="2"/>
      <c r="E59" s="2"/>
      <c r="F59" s="2"/>
      <c r="G59" s="2"/>
      <c r="H59" s="2"/>
      <c r="I59" s="2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7"/>
      <c r="AJ59" s="87"/>
      <c r="AK59" s="87"/>
      <c r="AL59" s="87"/>
      <c r="AM59" s="87"/>
      <c r="AN59" s="87"/>
    </row>
    <row r="60" spans="1:40">
      <c r="A60" s="2"/>
      <c r="B60" s="2"/>
      <c r="C60" s="2"/>
      <c r="D60" s="2"/>
      <c r="E60" s="2"/>
      <c r="F60" s="2"/>
      <c r="G60" s="2"/>
      <c r="H60" s="2"/>
      <c r="I60" s="2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7"/>
      <c r="AJ60" s="87"/>
      <c r="AK60" s="87"/>
      <c r="AL60" s="87"/>
      <c r="AM60" s="87"/>
      <c r="AN60" s="87"/>
    </row>
    <row r="61" spans="1:40">
      <c r="A61" s="2"/>
      <c r="B61" s="2"/>
      <c r="C61" s="2"/>
      <c r="D61" s="2"/>
      <c r="E61" s="2"/>
      <c r="F61" s="2"/>
      <c r="G61" s="2"/>
      <c r="H61" s="2"/>
      <c r="I61" s="2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7"/>
      <c r="AJ61" s="87"/>
      <c r="AK61" s="87"/>
      <c r="AL61" s="87"/>
      <c r="AM61" s="87"/>
      <c r="AN61" s="87"/>
    </row>
    <row r="62" spans="1:40">
      <c r="A62" s="2"/>
      <c r="B62" s="2"/>
      <c r="C62" s="2"/>
      <c r="D62" s="2"/>
      <c r="E62" s="2"/>
      <c r="F62" s="2"/>
      <c r="G62" s="2"/>
      <c r="H62" s="2"/>
      <c r="I62" s="2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7"/>
      <c r="AJ62" s="87"/>
      <c r="AK62" s="87"/>
      <c r="AL62" s="87"/>
      <c r="AM62" s="87"/>
      <c r="AN62" s="87"/>
    </row>
    <row r="63" spans="1:40">
      <c r="A63" s="2"/>
      <c r="B63" s="2"/>
      <c r="C63" s="2"/>
      <c r="D63" s="2"/>
      <c r="E63" s="2"/>
      <c r="F63" s="2"/>
      <c r="G63" s="2"/>
      <c r="H63" s="2"/>
      <c r="I63" s="2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7"/>
      <c r="AJ63" s="87"/>
      <c r="AK63" s="87"/>
      <c r="AL63" s="87"/>
      <c r="AM63" s="87"/>
      <c r="AN63" s="87"/>
    </row>
    <row r="64" spans="1:40">
      <c r="A64" s="2"/>
      <c r="B64" s="2"/>
      <c r="C64" s="2"/>
      <c r="D64" s="2"/>
      <c r="E64" s="2"/>
      <c r="F64" s="2"/>
      <c r="G64" s="2"/>
      <c r="H64" s="2"/>
      <c r="I64" s="2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7"/>
      <c r="AJ64" s="87"/>
      <c r="AK64" s="87"/>
      <c r="AL64" s="87"/>
      <c r="AM64" s="87"/>
      <c r="AN64" s="87"/>
    </row>
    <row r="65" spans="1:40">
      <c r="A65" s="2"/>
      <c r="B65" s="2"/>
      <c r="C65" s="2"/>
      <c r="D65" s="2"/>
      <c r="E65" s="2"/>
      <c r="F65" s="2"/>
      <c r="G65" s="2"/>
      <c r="H65" s="2"/>
      <c r="I65" s="2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7"/>
      <c r="AJ65" s="87"/>
      <c r="AK65" s="87"/>
      <c r="AL65" s="87"/>
      <c r="AM65" s="87"/>
      <c r="AN65" s="87"/>
    </row>
    <row r="66" spans="1:40">
      <c r="A66" s="2"/>
      <c r="B66" s="2"/>
      <c r="C66" s="2"/>
      <c r="D66" s="2"/>
      <c r="E66" s="2"/>
      <c r="F66" s="2"/>
      <c r="G66" s="2"/>
      <c r="H66" s="2"/>
      <c r="I66" s="2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7"/>
      <c r="AJ66" s="87"/>
      <c r="AK66" s="87"/>
      <c r="AL66" s="87"/>
      <c r="AM66" s="87"/>
      <c r="AN66" s="87"/>
    </row>
    <row r="67" spans="1:40">
      <c r="A67" s="2"/>
      <c r="B67" s="2"/>
      <c r="C67" s="2"/>
      <c r="D67" s="2"/>
      <c r="E67" s="2"/>
      <c r="F67" s="2"/>
      <c r="G67" s="2"/>
      <c r="H67" s="2"/>
      <c r="I67" s="2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7"/>
      <c r="AJ67" s="87"/>
      <c r="AK67" s="87"/>
      <c r="AL67" s="87"/>
      <c r="AM67" s="87"/>
      <c r="AN67" s="87"/>
    </row>
    <row r="68" spans="1:40">
      <c r="A68" s="2"/>
      <c r="B68" s="2"/>
      <c r="C68" s="2"/>
      <c r="D68" s="2"/>
      <c r="E68" s="2"/>
      <c r="F68" s="2"/>
      <c r="G68" s="2"/>
      <c r="H68" s="2"/>
      <c r="I68" s="2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7"/>
      <c r="AJ68" s="87"/>
      <c r="AK68" s="87"/>
      <c r="AL68" s="87"/>
      <c r="AM68" s="87"/>
      <c r="AN68" s="87"/>
    </row>
    <row r="69" spans="1:40">
      <c r="A69" s="2"/>
      <c r="B69" s="2"/>
      <c r="C69" s="2"/>
      <c r="D69" s="2"/>
      <c r="E69" s="2"/>
      <c r="F69" s="2"/>
      <c r="G69" s="2"/>
      <c r="H69" s="2"/>
      <c r="I69" s="2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7"/>
      <c r="AJ69" s="87"/>
      <c r="AK69" s="87"/>
      <c r="AL69" s="87"/>
      <c r="AM69" s="87"/>
      <c r="AN69" s="87"/>
    </row>
    <row r="70" spans="1:40">
      <c r="A70" s="2"/>
      <c r="B70" s="2"/>
      <c r="C70" s="2"/>
      <c r="D70" s="2"/>
      <c r="E70" s="2"/>
      <c r="F70" s="2"/>
      <c r="G70" s="2"/>
      <c r="H70" s="2"/>
      <c r="I70" s="2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7"/>
      <c r="AJ70" s="87"/>
      <c r="AK70" s="87"/>
      <c r="AL70" s="87"/>
      <c r="AM70" s="87"/>
      <c r="AN70" s="87"/>
    </row>
    <row r="71" spans="1:40">
      <c r="A71" s="2"/>
      <c r="B71" s="2"/>
      <c r="C71" s="2"/>
      <c r="D71" s="2"/>
      <c r="E71" s="2"/>
      <c r="F71" s="2"/>
      <c r="G71" s="2"/>
      <c r="H71" s="2"/>
      <c r="I71" s="2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7"/>
      <c r="AJ71" s="87"/>
      <c r="AK71" s="87"/>
      <c r="AL71" s="87"/>
      <c r="AM71" s="87"/>
      <c r="AN71" s="87"/>
    </row>
    <row r="72" spans="1:40">
      <c r="A72" s="2"/>
      <c r="B72" s="2"/>
      <c r="C72" s="2"/>
      <c r="D72" s="2"/>
      <c r="E72" s="2"/>
      <c r="F72" s="2"/>
      <c r="G72" s="2"/>
      <c r="H72" s="2"/>
      <c r="I72" s="2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7"/>
      <c r="AJ72" s="87"/>
      <c r="AK72" s="87"/>
      <c r="AL72" s="87"/>
      <c r="AM72" s="87"/>
      <c r="AN72" s="87"/>
    </row>
    <row r="73" spans="1:40">
      <c r="A73" s="2"/>
      <c r="B73" s="2"/>
      <c r="C73" s="2"/>
      <c r="D73" s="2"/>
      <c r="E73" s="2"/>
      <c r="F73" s="2"/>
      <c r="G73" s="2"/>
      <c r="H73" s="2"/>
      <c r="I73" s="2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7"/>
      <c r="AJ73" s="87"/>
      <c r="AK73" s="87"/>
      <c r="AL73" s="87"/>
      <c r="AM73" s="87"/>
      <c r="AN73" s="87"/>
    </row>
    <row r="74" spans="1:40">
      <c r="A74" s="2"/>
      <c r="B74" s="2"/>
      <c r="C74" s="2"/>
      <c r="D74" s="2"/>
      <c r="E74" s="2"/>
      <c r="F74" s="2"/>
      <c r="G74" s="2"/>
      <c r="H74" s="2"/>
      <c r="I74" s="2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7"/>
      <c r="AJ74" s="87"/>
      <c r="AK74" s="87"/>
      <c r="AL74" s="87"/>
      <c r="AM74" s="87"/>
      <c r="AN74" s="87"/>
    </row>
    <row r="75" spans="1:40">
      <c r="A75" s="2"/>
      <c r="B75" s="2"/>
      <c r="C75" s="2"/>
      <c r="D75" s="2"/>
      <c r="E75" s="2"/>
      <c r="F75" s="2"/>
      <c r="G75" s="2"/>
      <c r="H75" s="2"/>
      <c r="I75" s="2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7"/>
      <c r="AJ75" s="87"/>
      <c r="AK75" s="87"/>
      <c r="AL75" s="87"/>
      <c r="AM75" s="87"/>
      <c r="AN75" s="87"/>
    </row>
    <row r="76" spans="1:40">
      <c r="A76" s="2"/>
      <c r="B76" s="2"/>
      <c r="C76" s="2"/>
      <c r="D76" s="2"/>
      <c r="E76" s="2"/>
      <c r="F76" s="2"/>
      <c r="G76" s="2"/>
      <c r="H76" s="2"/>
      <c r="I76" s="2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7"/>
      <c r="AJ76" s="87"/>
      <c r="AK76" s="87"/>
      <c r="AL76" s="87"/>
      <c r="AM76" s="87"/>
      <c r="AN76" s="87"/>
    </row>
    <row r="77" spans="1:40">
      <c r="A77" s="2"/>
      <c r="B77" s="2"/>
      <c r="C77" s="2"/>
      <c r="D77" s="2"/>
      <c r="E77" s="2"/>
      <c r="F77" s="2"/>
      <c r="G77" s="2"/>
      <c r="H77" s="2"/>
      <c r="I77" s="2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7"/>
      <c r="AJ77" s="87"/>
      <c r="AK77" s="87"/>
      <c r="AL77" s="87"/>
      <c r="AM77" s="87"/>
      <c r="AN77" s="87"/>
    </row>
    <row r="78" spans="1:40">
      <c r="A78" s="2"/>
      <c r="B78" s="2"/>
      <c r="C78" s="2"/>
      <c r="D78" s="2"/>
      <c r="E78" s="2"/>
      <c r="F78" s="2"/>
      <c r="G78" s="2"/>
      <c r="H78" s="2"/>
      <c r="I78" s="2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7"/>
      <c r="AJ78" s="87"/>
      <c r="AK78" s="87"/>
      <c r="AL78" s="87"/>
      <c r="AM78" s="87"/>
      <c r="AN78" s="87"/>
    </row>
    <row r="79" spans="1:40">
      <c r="A79" s="2"/>
      <c r="B79" s="2"/>
      <c r="C79" s="2"/>
      <c r="D79" s="2"/>
      <c r="E79" s="2"/>
      <c r="F79" s="2"/>
      <c r="G79" s="2"/>
      <c r="H79" s="2"/>
      <c r="I79" s="2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7"/>
      <c r="AJ79" s="87"/>
      <c r="AK79" s="87"/>
      <c r="AL79" s="87"/>
      <c r="AM79" s="87"/>
      <c r="AN79" s="87"/>
    </row>
    <row r="80" spans="1:40">
      <c r="A80" s="2"/>
      <c r="B80" s="2"/>
      <c r="C80" s="2"/>
      <c r="D80" s="2"/>
      <c r="E80" s="2"/>
      <c r="F80" s="2"/>
      <c r="G80" s="2"/>
      <c r="H80" s="2"/>
      <c r="I80" s="2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7"/>
      <c r="AJ80" s="87"/>
      <c r="AK80" s="87"/>
      <c r="AL80" s="87"/>
      <c r="AM80" s="87"/>
      <c r="AN80" s="87"/>
    </row>
    <row r="81" spans="1:40">
      <c r="A81" s="2"/>
      <c r="B81" s="2"/>
      <c r="C81" s="2"/>
      <c r="D81" s="2"/>
      <c r="E81" s="2"/>
      <c r="F81" s="2"/>
      <c r="G81" s="2"/>
      <c r="H81" s="2"/>
      <c r="I81" s="2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7"/>
      <c r="AJ81" s="87"/>
      <c r="AK81" s="87"/>
      <c r="AL81" s="87"/>
      <c r="AM81" s="87"/>
      <c r="AN81" s="87"/>
    </row>
    <row r="82" spans="1:40">
      <c r="A82" s="2"/>
      <c r="B82" s="2"/>
      <c r="C82" s="2"/>
      <c r="D82" s="2"/>
      <c r="E82" s="2"/>
      <c r="F82" s="2"/>
      <c r="G82" s="2"/>
      <c r="H82" s="2"/>
      <c r="I82" s="2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7"/>
      <c r="AJ82" s="87"/>
      <c r="AK82" s="87"/>
      <c r="AL82" s="87"/>
      <c r="AM82" s="87"/>
      <c r="AN82" s="87"/>
    </row>
    <row r="83" spans="1:40">
      <c r="A83" s="2"/>
      <c r="B83" s="2"/>
      <c r="C83" s="2"/>
      <c r="D83" s="2"/>
      <c r="E83" s="2"/>
      <c r="F83" s="2"/>
      <c r="G83" s="2"/>
      <c r="H83" s="2"/>
      <c r="I83" s="2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7"/>
      <c r="AJ83" s="87"/>
      <c r="AK83" s="87"/>
      <c r="AL83" s="87"/>
      <c r="AM83" s="87"/>
      <c r="AN83" s="87"/>
    </row>
    <row r="84" spans="1:40">
      <c r="A84" s="2"/>
      <c r="B84" s="2"/>
      <c r="C84" s="2"/>
      <c r="D84" s="2"/>
      <c r="E84" s="2"/>
      <c r="F84" s="2"/>
      <c r="G84" s="2"/>
      <c r="H84" s="2"/>
      <c r="I84" s="2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7"/>
      <c r="AJ84" s="87"/>
      <c r="AK84" s="87"/>
      <c r="AL84" s="87"/>
      <c r="AM84" s="87"/>
      <c r="AN84" s="87"/>
    </row>
    <row r="85" spans="1:40">
      <c r="A85" s="2"/>
      <c r="B85" s="2"/>
      <c r="C85" s="2"/>
      <c r="D85" s="2"/>
      <c r="E85" s="2"/>
      <c r="F85" s="2"/>
      <c r="G85" s="2"/>
      <c r="H85" s="2"/>
      <c r="I85" s="2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7"/>
      <c r="AJ85" s="87"/>
      <c r="AK85" s="87"/>
      <c r="AL85" s="87"/>
      <c r="AM85" s="87"/>
      <c r="AN85" s="87"/>
    </row>
    <row r="86" spans="1:40">
      <c r="A86" s="2"/>
      <c r="B86" s="2"/>
      <c r="C86" s="2"/>
      <c r="D86" s="2"/>
      <c r="E86" s="2"/>
      <c r="F86" s="2"/>
      <c r="G86" s="2"/>
      <c r="H86" s="2"/>
      <c r="I86" s="2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7"/>
      <c r="AJ86" s="87"/>
      <c r="AK86" s="87"/>
      <c r="AL86" s="87"/>
      <c r="AM86" s="87"/>
      <c r="AN86" s="87"/>
    </row>
    <row r="87" spans="1:40">
      <c r="A87" s="2"/>
      <c r="B87" s="2"/>
      <c r="C87" s="2"/>
      <c r="D87" s="2"/>
      <c r="E87" s="2"/>
      <c r="F87" s="2"/>
      <c r="G87" s="2"/>
      <c r="H87" s="2"/>
      <c r="I87" s="2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7"/>
      <c r="AJ87" s="87"/>
      <c r="AK87" s="87"/>
      <c r="AL87" s="87"/>
      <c r="AM87" s="87"/>
      <c r="AN87" s="87"/>
    </row>
    <row r="88" spans="1:40">
      <c r="A88" s="2"/>
      <c r="B88" s="2"/>
      <c r="C88" s="2"/>
      <c r="D88" s="2"/>
      <c r="E88" s="2"/>
      <c r="F88" s="2"/>
      <c r="G88" s="2"/>
      <c r="H88" s="2"/>
      <c r="I88" s="2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7"/>
      <c r="AJ88" s="87"/>
      <c r="AK88" s="87"/>
      <c r="AL88" s="87"/>
      <c r="AM88" s="87"/>
      <c r="AN88" s="87"/>
    </row>
    <row r="89" spans="1:40">
      <c r="A89" s="2"/>
      <c r="B89" s="2"/>
      <c r="C89" s="2"/>
      <c r="D89" s="2"/>
      <c r="E89" s="2"/>
      <c r="F89" s="2"/>
      <c r="G89" s="2"/>
      <c r="H89" s="2"/>
      <c r="I89" s="2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7"/>
      <c r="AJ89" s="87"/>
      <c r="AK89" s="87"/>
      <c r="AL89" s="87"/>
      <c r="AM89" s="87"/>
      <c r="AN89" s="87"/>
    </row>
    <row r="90" spans="1:40">
      <c r="A90" s="2"/>
      <c r="B90" s="2"/>
      <c r="C90" s="2"/>
      <c r="D90" s="2"/>
      <c r="E90" s="2"/>
      <c r="F90" s="2"/>
      <c r="G90" s="2"/>
      <c r="H90" s="2"/>
      <c r="I90" s="2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7"/>
      <c r="AJ90" s="87"/>
      <c r="AK90" s="87"/>
      <c r="AL90" s="87"/>
      <c r="AM90" s="87"/>
      <c r="AN90" s="87"/>
    </row>
    <row r="91" spans="1:40">
      <c r="A91" s="2"/>
      <c r="B91" s="2"/>
      <c r="C91" s="2"/>
      <c r="D91" s="2"/>
      <c r="E91" s="2"/>
      <c r="F91" s="2"/>
      <c r="G91" s="2"/>
      <c r="H91" s="2"/>
      <c r="I91" s="2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7"/>
      <c r="AJ91" s="87"/>
      <c r="AK91" s="87"/>
      <c r="AL91" s="87"/>
      <c r="AM91" s="87"/>
      <c r="AN91" s="87"/>
    </row>
    <row r="92" spans="1:40">
      <c r="A92" s="2"/>
      <c r="B92" s="2"/>
      <c r="C92" s="2"/>
      <c r="D92" s="2"/>
      <c r="E92" s="2"/>
      <c r="F92" s="2"/>
      <c r="G92" s="2"/>
      <c r="H92" s="2"/>
      <c r="I92" s="2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7"/>
      <c r="AJ92" s="87"/>
      <c r="AK92" s="87"/>
      <c r="AL92" s="87"/>
      <c r="AM92" s="87"/>
      <c r="AN92" s="87"/>
    </row>
    <row r="93" spans="1:40">
      <c r="A93" s="2"/>
      <c r="B93" s="2"/>
      <c r="C93" s="2"/>
      <c r="D93" s="2"/>
      <c r="E93" s="2"/>
      <c r="F93" s="2"/>
      <c r="G93" s="2"/>
      <c r="H93" s="2"/>
      <c r="I93" s="2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7"/>
      <c r="AJ93" s="87"/>
      <c r="AK93" s="87"/>
      <c r="AL93" s="87"/>
      <c r="AM93" s="87"/>
      <c r="AN93" s="87"/>
    </row>
    <row r="94" spans="1:40">
      <c r="A94" s="2"/>
      <c r="B94" s="2"/>
      <c r="C94" s="2"/>
      <c r="D94" s="2"/>
      <c r="E94" s="2"/>
      <c r="F94" s="2"/>
      <c r="G94" s="2"/>
      <c r="H94" s="2"/>
      <c r="I94" s="2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7"/>
      <c r="AJ94" s="87"/>
      <c r="AK94" s="87"/>
      <c r="AL94" s="87"/>
      <c r="AM94" s="87"/>
      <c r="AN94" s="87"/>
    </row>
    <row r="95" spans="1:40">
      <c r="A95" s="2"/>
      <c r="B95" s="2"/>
      <c r="C95" s="2"/>
      <c r="D95" s="2"/>
      <c r="E95" s="2"/>
      <c r="F95" s="2"/>
      <c r="G95" s="2"/>
      <c r="H95" s="2"/>
      <c r="I95" s="2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7"/>
      <c r="AJ95" s="87"/>
      <c r="AK95" s="87"/>
      <c r="AL95" s="87"/>
      <c r="AM95" s="87"/>
      <c r="AN95" s="87"/>
    </row>
    <row r="96" spans="1:40">
      <c r="A96" s="2"/>
      <c r="B96" s="2"/>
      <c r="C96" s="2"/>
      <c r="D96" s="2"/>
      <c r="E96" s="2"/>
      <c r="F96" s="2"/>
      <c r="G96" s="2"/>
      <c r="H96" s="2"/>
      <c r="I96" s="2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  <c r="AA96" s="86"/>
      <c r="AB96" s="86"/>
      <c r="AC96" s="86"/>
      <c r="AD96" s="86"/>
      <c r="AE96" s="86"/>
      <c r="AF96" s="86"/>
      <c r="AG96" s="86"/>
      <c r="AH96" s="86"/>
      <c r="AI96" s="87"/>
      <c r="AJ96" s="87"/>
      <c r="AK96" s="87"/>
      <c r="AL96" s="87"/>
      <c r="AM96" s="87"/>
      <c r="AN96" s="87"/>
    </row>
    <row r="97" spans="1:40">
      <c r="A97" s="2"/>
      <c r="B97" s="2"/>
      <c r="C97" s="2"/>
      <c r="D97" s="2"/>
      <c r="E97" s="2"/>
      <c r="F97" s="2"/>
      <c r="G97" s="2"/>
      <c r="H97" s="2"/>
      <c r="I97" s="2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7"/>
      <c r="AJ97" s="87"/>
      <c r="AK97" s="87"/>
      <c r="AL97" s="87"/>
      <c r="AM97" s="87"/>
      <c r="AN97" s="87"/>
    </row>
    <row r="98" spans="1:40">
      <c r="A98" s="2"/>
      <c r="B98" s="2"/>
      <c r="C98" s="2"/>
      <c r="D98" s="2"/>
      <c r="E98" s="2"/>
      <c r="F98" s="2"/>
      <c r="G98" s="2"/>
      <c r="H98" s="2"/>
      <c r="I98" s="2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7"/>
      <c r="AJ98" s="87"/>
      <c r="AK98" s="87"/>
      <c r="AL98" s="87"/>
      <c r="AM98" s="87"/>
      <c r="AN98" s="87"/>
    </row>
    <row r="99" spans="1:40">
      <c r="A99" s="2"/>
      <c r="B99" s="2"/>
      <c r="C99" s="2"/>
      <c r="D99" s="2"/>
      <c r="E99" s="2"/>
      <c r="F99" s="2"/>
      <c r="G99" s="2"/>
      <c r="H99" s="2"/>
      <c r="I99" s="2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7"/>
      <c r="AJ99" s="87"/>
      <c r="AK99" s="87"/>
      <c r="AL99" s="87"/>
      <c r="AM99" s="87"/>
      <c r="AN99" s="87"/>
    </row>
    <row r="100" spans="1:40">
      <c r="A100" s="2"/>
      <c r="B100" s="2"/>
      <c r="C100" s="2"/>
      <c r="D100" s="2"/>
      <c r="E100" s="2"/>
      <c r="F100" s="2"/>
      <c r="G100" s="2"/>
      <c r="H100" s="2"/>
      <c r="I100" s="2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7"/>
      <c r="AJ100" s="87"/>
      <c r="AK100" s="87"/>
      <c r="AL100" s="87"/>
      <c r="AM100" s="87"/>
      <c r="AN100" s="87"/>
    </row>
    <row r="101" spans="1:40">
      <c r="A101" s="2"/>
      <c r="B101" s="2"/>
      <c r="C101" s="2"/>
      <c r="D101" s="2"/>
      <c r="E101" s="2"/>
      <c r="F101" s="2"/>
      <c r="G101" s="2"/>
      <c r="H101" s="2"/>
      <c r="I101" s="2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7"/>
      <c r="AJ101" s="87"/>
      <c r="AK101" s="87"/>
      <c r="AL101" s="87"/>
      <c r="AM101" s="87"/>
      <c r="AN101" s="87"/>
    </row>
    <row r="102" spans="1:40">
      <c r="A102" s="2"/>
      <c r="B102" s="2"/>
      <c r="C102" s="2"/>
      <c r="D102" s="2"/>
      <c r="E102" s="2"/>
      <c r="F102" s="2"/>
      <c r="G102" s="2"/>
      <c r="H102" s="2"/>
      <c r="I102" s="2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7"/>
      <c r="AJ102" s="87"/>
      <c r="AK102" s="87"/>
      <c r="AL102" s="87"/>
      <c r="AM102" s="87"/>
      <c r="AN102" s="87"/>
    </row>
    <row r="103" spans="1:40">
      <c r="A103" s="2"/>
      <c r="B103" s="2"/>
      <c r="C103" s="2"/>
      <c r="D103" s="2"/>
      <c r="E103" s="2"/>
      <c r="F103" s="2"/>
      <c r="G103" s="2"/>
      <c r="H103" s="2"/>
      <c r="I103" s="2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7"/>
      <c r="AJ103" s="87"/>
      <c r="AK103" s="87"/>
      <c r="AL103" s="87"/>
      <c r="AM103" s="87"/>
      <c r="AN103" s="87"/>
    </row>
    <row r="104" spans="1:40">
      <c r="A104" s="2"/>
      <c r="B104" s="2"/>
      <c r="C104" s="2"/>
      <c r="D104" s="2"/>
      <c r="E104" s="2"/>
      <c r="F104" s="2"/>
      <c r="G104" s="2"/>
      <c r="H104" s="2"/>
      <c r="I104" s="2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7"/>
      <c r="AJ104" s="87"/>
      <c r="AK104" s="87"/>
      <c r="AL104" s="87"/>
      <c r="AM104" s="87"/>
      <c r="AN104" s="87"/>
    </row>
    <row r="105" spans="1:40">
      <c r="A105" s="2"/>
      <c r="B105" s="2"/>
      <c r="C105" s="2"/>
      <c r="D105" s="2"/>
      <c r="E105" s="2"/>
      <c r="F105" s="2"/>
      <c r="G105" s="2"/>
      <c r="H105" s="2"/>
      <c r="I105" s="2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7"/>
      <c r="AJ105" s="87"/>
      <c r="AK105" s="87"/>
      <c r="AL105" s="87"/>
      <c r="AM105" s="87"/>
      <c r="AN105" s="87"/>
    </row>
    <row r="106" spans="1:40">
      <c r="A106" s="2"/>
      <c r="B106" s="2"/>
      <c r="C106" s="2"/>
      <c r="D106" s="2"/>
      <c r="E106" s="2"/>
      <c r="F106" s="2"/>
      <c r="G106" s="2"/>
      <c r="H106" s="2"/>
      <c r="I106" s="2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7"/>
      <c r="AJ106" s="87"/>
      <c r="AK106" s="87"/>
      <c r="AL106" s="87"/>
      <c r="AM106" s="87"/>
      <c r="AN106" s="87"/>
    </row>
    <row r="107" spans="1:40">
      <c r="A107" s="2"/>
      <c r="B107" s="2"/>
      <c r="C107" s="2"/>
      <c r="D107" s="2"/>
      <c r="E107" s="2"/>
      <c r="F107" s="2"/>
      <c r="G107" s="2"/>
      <c r="H107" s="2"/>
      <c r="I107" s="2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7"/>
      <c r="AJ107" s="87"/>
      <c r="AK107" s="87"/>
      <c r="AL107" s="87"/>
      <c r="AM107" s="87"/>
      <c r="AN107" s="87"/>
    </row>
    <row r="108" spans="1:40">
      <c r="A108" s="2"/>
      <c r="B108" s="2"/>
      <c r="C108" s="2"/>
      <c r="D108" s="2"/>
      <c r="E108" s="2"/>
      <c r="F108" s="2"/>
      <c r="G108" s="2"/>
      <c r="H108" s="2"/>
      <c r="I108" s="2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7"/>
      <c r="AJ108" s="87"/>
      <c r="AK108" s="87"/>
      <c r="AL108" s="87"/>
      <c r="AM108" s="87"/>
      <c r="AN108" s="87"/>
    </row>
    <row r="109" spans="1:40">
      <c r="A109" s="2"/>
      <c r="B109" s="2"/>
      <c r="C109" s="2"/>
      <c r="D109" s="2"/>
      <c r="E109" s="2"/>
      <c r="F109" s="2"/>
      <c r="G109" s="2"/>
      <c r="H109" s="2"/>
      <c r="I109" s="2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7"/>
      <c r="AJ109" s="87"/>
      <c r="AK109" s="87"/>
      <c r="AL109" s="87"/>
      <c r="AM109" s="87"/>
      <c r="AN109" s="87"/>
    </row>
    <row r="110" spans="1:40">
      <c r="A110" s="2"/>
      <c r="B110" s="2"/>
      <c r="C110" s="2"/>
      <c r="D110" s="2"/>
      <c r="E110" s="2"/>
      <c r="F110" s="2"/>
      <c r="G110" s="2"/>
      <c r="H110" s="2"/>
      <c r="I110" s="2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7"/>
      <c r="AJ110" s="87"/>
      <c r="AK110" s="87"/>
      <c r="AL110" s="87"/>
      <c r="AM110" s="87"/>
      <c r="AN110" s="87"/>
    </row>
    <row r="111" spans="1:40">
      <c r="A111" s="2"/>
      <c r="B111" s="2"/>
      <c r="C111" s="2"/>
      <c r="D111" s="2"/>
      <c r="E111" s="2"/>
      <c r="F111" s="2"/>
      <c r="G111" s="2"/>
      <c r="H111" s="2"/>
      <c r="I111" s="2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7"/>
      <c r="AJ111" s="87"/>
      <c r="AK111" s="87"/>
      <c r="AL111" s="87"/>
      <c r="AM111" s="87"/>
      <c r="AN111" s="87"/>
    </row>
    <row r="112" spans="1:40">
      <c r="A112" s="2"/>
      <c r="B112" s="2"/>
      <c r="C112" s="2"/>
      <c r="D112" s="2"/>
      <c r="E112" s="2"/>
      <c r="F112" s="2"/>
      <c r="G112" s="2"/>
      <c r="H112" s="2"/>
      <c r="I112" s="2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7"/>
      <c r="AJ112" s="87"/>
      <c r="AK112" s="87"/>
      <c r="AL112" s="87"/>
      <c r="AM112" s="87"/>
      <c r="AN112" s="87"/>
    </row>
    <row r="113" spans="1:40">
      <c r="A113" s="2"/>
      <c r="B113" s="2"/>
      <c r="C113" s="2"/>
      <c r="D113" s="2"/>
      <c r="E113" s="2"/>
      <c r="F113" s="2"/>
      <c r="G113" s="2"/>
      <c r="H113" s="2"/>
      <c r="I113" s="2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7"/>
      <c r="AJ113" s="87"/>
      <c r="AK113" s="87"/>
      <c r="AL113" s="87"/>
      <c r="AM113" s="87"/>
      <c r="AN113" s="87"/>
    </row>
    <row r="114" spans="1:40">
      <c r="A114" s="2"/>
      <c r="B114" s="2"/>
      <c r="C114" s="2"/>
      <c r="D114" s="2"/>
      <c r="E114" s="2"/>
      <c r="F114" s="2"/>
      <c r="G114" s="2"/>
      <c r="H114" s="2"/>
      <c r="I114" s="2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7"/>
      <c r="AJ114" s="87"/>
      <c r="AK114" s="87"/>
      <c r="AL114" s="87"/>
      <c r="AM114" s="87"/>
      <c r="AN114" s="87"/>
    </row>
    <row r="115" spans="1:40">
      <c r="A115" s="2"/>
      <c r="B115" s="2"/>
      <c r="C115" s="2"/>
      <c r="D115" s="2"/>
      <c r="E115" s="2"/>
      <c r="F115" s="2"/>
      <c r="G115" s="2"/>
      <c r="H115" s="2"/>
      <c r="I115" s="2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7"/>
      <c r="AJ115" s="87"/>
      <c r="AK115" s="87"/>
      <c r="AL115" s="87"/>
      <c r="AM115" s="87"/>
      <c r="AN115" s="87"/>
    </row>
    <row r="116" spans="1:40">
      <c r="A116" s="2"/>
      <c r="B116" s="2"/>
      <c r="C116" s="2"/>
      <c r="D116" s="2"/>
      <c r="E116" s="2"/>
      <c r="F116" s="2"/>
      <c r="G116" s="2"/>
      <c r="H116" s="2"/>
      <c r="I116" s="2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7"/>
      <c r="AJ116" s="87"/>
      <c r="AK116" s="87"/>
      <c r="AL116" s="87"/>
      <c r="AM116" s="87"/>
      <c r="AN116" s="87"/>
    </row>
    <row r="117" spans="1:40">
      <c r="A117" s="2"/>
      <c r="B117" s="2"/>
      <c r="C117" s="2"/>
      <c r="D117" s="2"/>
      <c r="E117" s="2"/>
      <c r="F117" s="2"/>
      <c r="G117" s="2"/>
      <c r="H117" s="2"/>
      <c r="I117" s="2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7"/>
      <c r="AJ117" s="87"/>
      <c r="AK117" s="87"/>
      <c r="AL117" s="87"/>
      <c r="AM117" s="87"/>
      <c r="AN117" s="87"/>
    </row>
    <row r="118" spans="1:40">
      <c r="A118" s="2"/>
      <c r="B118" s="2"/>
      <c r="C118" s="2"/>
      <c r="D118" s="2"/>
      <c r="E118" s="2"/>
      <c r="F118" s="2"/>
      <c r="G118" s="2"/>
      <c r="H118" s="2"/>
      <c r="I118" s="2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7"/>
      <c r="AJ118" s="87"/>
      <c r="AK118" s="87"/>
      <c r="AL118" s="87"/>
      <c r="AM118" s="87"/>
      <c r="AN118" s="87"/>
    </row>
    <row r="119" spans="1:40">
      <c r="A119" s="2"/>
      <c r="B119" s="2"/>
      <c r="C119" s="2"/>
      <c r="D119" s="2"/>
      <c r="E119" s="2"/>
      <c r="F119" s="2"/>
      <c r="G119" s="2"/>
      <c r="H119" s="2"/>
      <c r="I119" s="2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7"/>
      <c r="AJ119" s="87"/>
      <c r="AK119" s="87"/>
      <c r="AL119" s="87"/>
      <c r="AM119" s="87"/>
      <c r="AN119" s="87"/>
    </row>
    <row r="120" spans="1:40">
      <c r="A120" s="2"/>
      <c r="B120" s="2"/>
      <c r="C120" s="2"/>
      <c r="D120" s="2"/>
      <c r="E120" s="2"/>
      <c r="F120" s="2"/>
      <c r="G120" s="2"/>
      <c r="H120" s="2"/>
      <c r="I120" s="2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7"/>
      <c r="AJ120" s="87"/>
      <c r="AK120" s="87"/>
      <c r="AL120" s="87"/>
      <c r="AM120" s="87"/>
      <c r="AN120" s="87"/>
    </row>
    <row r="121" spans="1:40">
      <c r="A121" s="2"/>
      <c r="B121" s="2"/>
      <c r="C121" s="2"/>
      <c r="D121" s="2"/>
      <c r="E121" s="2"/>
      <c r="F121" s="2"/>
      <c r="G121" s="2"/>
      <c r="H121" s="2"/>
      <c r="I121" s="2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7"/>
      <c r="AJ121" s="87"/>
      <c r="AK121" s="87"/>
      <c r="AL121" s="87"/>
      <c r="AM121" s="87"/>
      <c r="AN121" s="87"/>
    </row>
    <row r="122" spans="1:40">
      <c r="A122" s="2"/>
      <c r="B122" s="2"/>
      <c r="C122" s="2"/>
      <c r="D122" s="2"/>
      <c r="E122" s="2"/>
      <c r="F122" s="2"/>
      <c r="G122" s="2"/>
      <c r="H122" s="2"/>
      <c r="I122" s="2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7"/>
      <c r="AJ122" s="87"/>
      <c r="AK122" s="87"/>
      <c r="AL122" s="87"/>
      <c r="AM122" s="87"/>
      <c r="AN122" s="87"/>
    </row>
    <row r="123" spans="1:40">
      <c r="A123" s="2"/>
      <c r="B123" s="2"/>
      <c r="C123" s="2"/>
      <c r="D123" s="2"/>
      <c r="E123" s="2"/>
      <c r="F123" s="2"/>
      <c r="G123" s="2"/>
      <c r="H123" s="2"/>
      <c r="I123" s="2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7"/>
      <c r="AJ123" s="87"/>
      <c r="AK123" s="87"/>
      <c r="AL123" s="87"/>
      <c r="AM123" s="87"/>
      <c r="AN123" s="87"/>
    </row>
    <row r="124" spans="1:40">
      <c r="A124" s="2"/>
      <c r="B124" s="2"/>
      <c r="C124" s="2"/>
      <c r="D124" s="2"/>
      <c r="E124" s="2"/>
      <c r="F124" s="2"/>
      <c r="G124" s="2"/>
      <c r="H124" s="2"/>
      <c r="I124" s="2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7"/>
      <c r="AJ124" s="87"/>
      <c r="AK124" s="87"/>
      <c r="AL124" s="87"/>
      <c r="AM124" s="87"/>
      <c r="AN124" s="87"/>
    </row>
    <row r="125" spans="1:40">
      <c r="A125" s="2"/>
      <c r="B125" s="2"/>
      <c r="C125" s="2"/>
      <c r="D125" s="2"/>
      <c r="E125" s="2"/>
      <c r="F125" s="2"/>
      <c r="G125" s="2"/>
      <c r="H125" s="2"/>
      <c r="I125" s="2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7"/>
      <c r="AJ125" s="87"/>
      <c r="AK125" s="87"/>
      <c r="AL125" s="87"/>
      <c r="AM125" s="87"/>
      <c r="AN125" s="87"/>
    </row>
    <row r="126" spans="1:40">
      <c r="A126" s="2"/>
      <c r="B126" s="2"/>
      <c r="C126" s="2"/>
      <c r="D126" s="2"/>
      <c r="E126" s="2"/>
      <c r="F126" s="2"/>
      <c r="G126" s="2"/>
      <c r="H126" s="2"/>
      <c r="I126" s="2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7"/>
      <c r="AJ126" s="87"/>
      <c r="AK126" s="87"/>
      <c r="AL126" s="87"/>
      <c r="AM126" s="87"/>
      <c r="AN126" s="87"/>
    </row>
    <row r="127" spans="1:40">
      <c r="A127" s="2"/>
      <c r="B127" s="2"/>
      <c r="C127" s="2"/>
      <c r="D127" s="2"/>
      <c r="E127" s="2"/>
      <c r="F127" s="2"/>
      <c r="G127" s="2"/>
      <c r="H127" s="2"/>
      <c r="I127" s="2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7"/>
      <c r="AJ127" s="87"/>
      <c r="AK127" s="87"/>
      <c r="AL127" s="87"/>
      <c r="AM127" s="87"/>
      <c r="AN127" s="87"/>
    </row>
    <row r="128" spans="1:40">
      <c r="A128" s="2"/>
      <c r="B128" s="2"/>
      <c r="C128" s="2"/>
      <c r="D128" s="2"/>
      <c r="E128" s="2"/>
      <c r="F128" s="2"/>
      <c r="G128" s="2"/>
      <c r="H128" s="2"/>
      <c r="I128" s="2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7"/>
      <c r="AJ128" s="87"/>
      <c r="AK128" s="87"/>
      <c r="AL128" s="87"/>
      <c r="AM128" s="87"/>
      <c r="AN128" s="87"/>
    </row>
    <row r="129" spans="1:40">
      <c r="A129" s="2"/>
      <c r="B129" s="2"/>
      <c r="C129" s="2"/>
      <c r="D129" s="2"/>
      <c r="E129" s="2"/>
      <c r="F129" s="2"/>
      <c r="G129" s="2"/>
      <c r="H129" s="2"/>
      <c r="I129" s="2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7"/>
      <c r="AJ129" s="87"/>
      <c r="AK129" s="87"/>
      <c r="AL129" s="87"/>
      <c r="AM129" s="87"/>
      <c r="AN129" s="87"/>
    </row>
    <row r="130" spans="1:40">
      <c r="A130" s="2"/>
      <c r="B130" s="2"/>
      <c r="C130" s="2"/>
      <c r="D130" s="2"/>
      <c r="E130" s="2"/>
      <c r="F130" s="2"/>
      <c r="G130" s="2"/>
      <c r="H130" s="2"/>
      <c r="I130" s="2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7"/>
      <c r="AJ130" s="87"/>
      <c r="AK130" s="87"/>
      <c r="AL130" s="87"/>
      <c r="AM130" s="87"/>
      <c r="AN130" s="87"/>
    </row>
    <row r="131" spans="1:40">
      <c r="A131" s="2"/>
      <c r="B131" s="2"/>
      <c r="C131" s="2"/>
      <c r="D131" s="2"/>
      <c r="E131" s="2"/>
      <c r="F131" s="2"/>
      <c r="G131" s="2"/>
      <c r="H131" s="2"/>
      <c r="I131" s="2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7"/>
      <c r="AJ131" s="87"/>
      <c r="AK131" s="87"/>
      <c r="AL131" s="87"/>
      <c r="AM131" s="87"/>
      <c r="AN131" s="87"/>
    </row>
    <row r="132" spans="1:40">
      <c r="A132" s="2"/>
      <c r="B132" s="2"/>
      <c r="C132" s="2"/>
      <c r="D132" s="2"/>
      <c r="E132" s="2"/>
      <c r="F132" s="2"/>
      <c r="G132" s="2"/>
      <c r="H132" s="2"/>
      <c r="I132" s="2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7"/>
      <c r="AJ132" s="87"/>
      <c r="AK132" s="87"/>
      <c r="AL132" s="87"/>
      <c r="AM132" s="87"/>
      <c r="AN132" s="87"/>
    </row>
    <row r="133" spans="1:40">
      <c r="A133" s="2"/>
      <c r="B133" s="2"/>
      <c r="C133" s="2"/>
      <c r="D133" s="2"/>
      <c r="E133" s="2"/>
      <c r="F133" s="2"/>
      <c r="G133" s="2"/>
      <c r="H133" s="2"/>
      <c r="I133" s="2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7"/>
      <c r="AJ133" s="87"/>
      <c r="AK133" s="87"/>
      <c r="AL133" s="87"/>
      <c r="AM133" s="87"/>
      <c r="AN133" s="87"/>
    </row>
    <row r="134" spans="1:40">
      <c r="A134" s="2"/>
      <c r="B134" s="2"/>
      <c r="C134" s="2"/>
      <c r="D134" s="2"/>
      <c r="E134" s="2"/>
      <c r="F134" s="2"/>
      <c r="G134" s="2"/>
      <c r="H134" s="2"/>
      <c r="I134" s="2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6"/>
      <c r="AI134" s="87"/>
      <c r="AJ134" s="87"/>
      <c r="AK134" s="87"/>
      <c r="AL134" s="87"/>
      <c r="AM134" s="87"/>
      <c r="AN134" s="87"/>
    </row>
    <row r="135" spans="1:40">
      <c r="A135" s="2"/>
      <c r="B135" s="2"/>
      <c r="C135" s="2"/>
      <c r="D135" s="2"/>
      <c r="E135" s="2"/>
      <c r="F135" s="2"/>
      <c r="G135" s="2"/>
      <c r="H135" s="2"/>
      <c r="I135" s="2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7"/>
      <c r="AJ135" s="87"/>
      <c r="AK135" s="87"/>
      <c r="AL135" s="87"/>
      <c r="AM135" s="87"/>
      <c r="AN135" s="87"/>
    </row>
    <row r="136" spans="1:40">
      <c r="A136" s="2"/>
      <c r="B136" s="2"/>
      <c r="C136" s="2"/>
      <c r="D136" s="2"/>
      <c r="E136" s="2"/>
      <c r="F136" s="2"/>
      <c r="G136" s="2"/>
      <c r="H136" s="2"/>
      <c r="I136" s="2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7"/>
      <c r="AJ136" s="87"/>
      <c r="AK136" s="87"/>
      <c r="AL136" s="87"/>
      <c r="AM136" s="87"/>
      <c r="AN136" s="87"/>
    </row>
    <row r="137" spans="1:40">
      <c r="A137" s="2"/>
      <c r="B137" s="2"/>
      <c r="C137" s="2"/>
      <c r="D137" s="2"/>
      <c r="E137" s="2"/>
      <c r="F137" s="2"/>
      <c r="G137" s="2"/>
      <c r="H137" s="2"/>
      <c r="I137" s="2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  <c r="AB137" s="86"/>
      <c r="AC137" s="86"/>
      <c r="AD137" s="86"/>
      <c r="AE137" s="86"/>
      <c r="AF137" s="86"/>
      <c r="AG137" s="86"/>
      <c r="AH137" s="86"/>
      <c r="AI137" s="87"/>
      <c r="AJ137" s="87"/>
      <c r="AK137" s="87"/>
      <c r="AL137" s="87"/>
      <c r="AM137" s="87"/>
      <c r="AN137" s="87"/>
    </row>
    <row r="138" spans="1:40">
      <c r="A138" s="2"/>
      <c r="B138" s="2"/>
      <c r="C138" s="2"/>
      <c r="D138" s="2"/>
      <c r="E138" s="2"/>
      <c r="F138" s="2"/>
      <c r="G138" s="2"/>
      <c r="H138" s="2"/>
      <c r="I138" s="2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  <c r="AD138" s="86"/>
      <c r="AE138" s="86"/>
      <c r="AF138" s="86"/>
      <c r="AG138" s="86"/>
      <c r="AH138" s="86"/>
      <c r="AI138" s="87"/>
      <c r="AJ138" s="87"/>
      <c r="AK138" s="87"/>
      <c r="AL138" s="87"/>
      <c r="AM138" s="87"/>
      <c r="AN138" s="87"/>
    </row>
    <row r="139" spans="1:40">
      <c r="A139" s="2"/>
      <c r="B139" s="2"/>
      <c r="C139" s="2"/>
      <c r="D139" s="2"/>
      <c r="E139" s="2"/>
      <c r="F139" s="2"/>
      <c r="G139" s="2"/>
      <c r="H139" s="2"/>
      <c r="I139" s="2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7"/>
      <c r="AJ139" s="87"/>
      <c r="AK139" s="87"/>
      <c r="AL139" s="87"/>
      <c r="AM139" s="87"/>
      <c r="AN139" s="87"/>
    </row>
    <row r="140" spans="1: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</sheetData>
  <phoneticPr fontId="0" type="noConversion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9"/>
  <sheetViews>
    <sheetView topLeftCell="A9" workbookViewId="0">
      <pane xSplit="1" topLeftCell="B1" activePane="topRight" state="frozen"/>
      <selection pane="topRight" activeCell="B14" sqref="B14"/>
    </sheetView>
  </sheetViews>
  <sheetFormatPr baseColWidth="10" defaultRowHeight="13.2"/>
  <cols>
    <col min="1" max="1" width="36.109375" customWidth="1"/>
    <col min="2" max="7" width="8.44140625" customWidth="1"/>
    <col min="8" max="10" width="7.6640625" customWidth="1"/>
    <col min="11" max="20" width="7.33203125" customWidth="1"/>
    <col min="21" max="40" width="8.88671875" customWidth="1"/>
  </cols>
  <sheetData>
    <row r="1" spans="1:42" s="1" customFormat="1" ht="16.2" thickBot="1">
      <c r="A1" s="9" t="s">
        <v>749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6">
        <f t="shared" si="1"/>
        <v>1980</v>
      </c>
      <c r="AO1" s="2"/>
      <c r="AP1" s="2"/>
    </row>
    <row r="2" spans="1:42" ht="13.8" thickTop="1">
      <c r="A2" s="121" t="s">
        <v>747</v>
      </c>
      <c r="B2" s="121"/>
      <c r="C2" s="121"/>
      <c r="D2" s="121"/>
      <c r="E2" s="121"/>
      <c r="F2" s="121"/>
      <c r="G2" s="121"/>
      <c r="H2" s="121"/>
      <c r="I2" s="121"/>
    </row>
    <row r="3" spans="1:42">
      <c r="A3" s="72" t="s">
        <v>739</v>
      </c>
      <c r="B3" s="72"/>
      <c r="C3" s="72"/>
      <c r="D3" s="72"/>
      <c r="E3" s="72"/>
      <c r="F3" s="72"/>
      <c r="G3" s="72"/>
      <c r="H3" s="72"/>
      <c r="I3" s="7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>
      <c r="A4" s="2" t="s">
        <v>190</v>
      </c>
      <c r="B4" s="2"/>
      <c r="C4" s="2"/>
      <c r="D4" s="2"/>
      <c r="E4" s="2"/>
      <c r="F4" s="2"/>
      <c r="G4" s="2"/>
      <c r="H4" s="2"/>
      <c r="I4" s="2">
        <v>50</v>
      </c>
      <c r="J4" s="2"/>
      <c r="K4" s="2"/>
      <c r="L4" s="2"/>
      <c r="M4" s="2"/>
      <c r="N4" s="2"/>
      <c r="O4" s="2">
        <v>45</v>
      </c>
      <c r="P4" s="2">
        <v>44</v>
      </c>
      <c r="Q4" s="2">
        <v>44</v>
      </c>
      <c r="R4" s="2">
        <v>43.9</v>
      </c>
      <c r="S4" s="2">
        <v>44.2</v>
      </c>
      <c r="T4" s="2">
        <v>45</v>
      </c>
      <c r="U4" s="2">
        <v>41</v>
      </c>
      <c r="V4" s="2">
        <v>52</v>
      </c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</row>
    <row r="5" spans="1:42">
      <c r="A5" s="2" t="s">
        <v>191</v>
      </c>
      <c r="B5" s="2"/>
      <c r="C5" s="2"/>
      <c r="D5" s="2"/>
      <c r="E5" s="2"/>
      <c r="F5" s="2"/>
      <c r="G5" s="2"/>
      <c r="H5" s="2"/>
      <c r="I5" s="2">
        <v>53</v>
      </c>
      <c r="J5" s="2"/>
      <c r="K5" s="2"/>
      <c r="L5" s="2"/>
      <c r="M5" s="2"/>
      <c r="N5" s="2"/>
      <c r="O5" s="2">
        <v>47</v>
      </c>
      <c r="P5" s="2">
        <v>47</v>
      </c>
      <c r="Q5" s="2">
        <v>46</v>
      </c>
      <c r="R5" s="2">
        <v>45.7</v>
      </c>
      <c r="S5" s="2">
        <v>46.2</v>
      </c>
      <c r="T5" s="2">
        <v>48</v>
      </c>
      <c r="U5" s="2">
        <v>44</v>
      </c>
      <c r="V5" s="2">
        <v>55</v>
      </c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</row>
    <row r="6" spans="1:42" ht="39.6">
      <c r="A6" s="72" t="s">
        <v>740</v>
      </c>
      <c r="B6" s="72"/>
      <c r="C6" s="72"/>
      <c r="D6" s="72"/>
      <c r="E6" s="72"/>
      <c r="F6" s="72"/>
      <c r="G6" s="72"/>
      <c r="H6" s="72"/>
      <c r="I6" s="7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</row>
    <row r="7" spans="1:42">
      <c r="A7" s="2" t="s">
        <v>190</v>
      </c>
      <c r="B7" s="2"/>
      <c r="C7" s="2"/>
      <c r="D7" s="2"/>
      <c r="E7" s="2"/>
      <c r="F7" s="2"/>
      <c r="G7" s="2"/>
      <c r="H7" s="2"/>
      <c r="I7" s="2">
        <v>369</v>
      </c>
      <c r="J7" s="2"/>
      <c r="K7" s="2"/>
      <c r="L7" s="2"/>
      <c r="M7" s="2"/>
      <c r="N7" s="2"/>
      <c r="O7" s="2">
        <v>475</v>
      </c>
      <c r="P7" s="2">
        <v>490</v>
      </c>
      <c r="Q7" s="2">
        <v>486</v>
      </c>
      <c r="R7" s="2">
        <v>487</v>
      </c>
      <c r="S7" s="2">
        <v>480</v>
      </c>
      <c r="T7" s="2">
        <v>440</v>
      </c>
      <c r="U7" s="2">
        <v>476</v>
      </c>
      <c r="V7" s="2">
        <v>244</v>
      </c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</row>
    <row r="8" spans="1:42">
      <c r="A8" s="2" t="s">
        <v>191</v>
      </c>
      <c r="B8" s="2"/>
      <c r="C8" s="2"/>
      <c r="D8" s="2"/>
      <c r="E8" s="2"/>
      <c r="F8" s="2"/>
      <c r="G8" s="2"/>
      <c r="H8" s="2"/>
      <c r="I8" s="2">
        <v>304</v>
      </c>
      <c r="J8" s="2"/>
      <c r="K8" s="2"/>
      <c r="L8" s="2"/>
      <c r="M8" s="2"/>
      <c r="N8" s="2"/>
      <c r="O8" s="2">
        <v>409</v>
      </c>
      <c r="P8" s="2">
        <v>414</v>
      </c>
      <c r="Q8" s="2">
        <v>427</v>
      </c>
      <c r="R8" s="2">
        <v>417</v>
      </c>
      <c r="S8" s="2">
        <v>410</v>
      </c>
      <c r="T8" s="2">
        <v>372</v>
      </c>
      <c r="U8" s="2">
        <v>395</v>
      </c>
      <c r="V8" s="2">
        <v>219</v>
      </c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</row>
    <row r="9" spans="1:42" ht="39.6">
      <c r="A9" s="72" t="s">
        <v>741</v>
      </c>
      <c r="B9" s="72"/>
      <c r="C9" s="72"/>
      <c r="D9" s="72"/>
      <c r="E9" s="72"/>
      <c r="F9" s="72"/>
      <c r="G9" s="72"/>
      <c r="H9" s="202"/>
      <c r="I9" s="202"/>
      <c r="J9" s="202"/>
      <c r="K9" s="202"/>
      <c r="L9" s="202"/>
      <c r="M9" s="20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</row>
    <row r="10" spans="1:42">
      <c r="A10" s="85" t="s">
        <v>190</v>
      </c>
      <c r="B10" s="85"/>
      <c r="C10" s="85"/>
      <c r="D10" s="85"/>
      <c r="E10" s="85"/>
      <c r="F10" s="85"/>
      <c r="G10" s="85"/>
      <c r="H10" s="85">
        <v>177</v>
      </c>
      <c r="J10" s="85">
        <v>176</v>
      </c>
      <c r="L10" s="2"/>
      <c r="M10" s="2"/>
      <c r="N10" s="2"/>
      <c r="O10" s="2">
        <v>194</v>
      </c>
      <c r="P10" s="2">
        <v>230</v>
      </c>
      <c r="Q10" s="2">
        <v>225</v>
      </c>
      <c r="R10" s="2">
        <v>233</v>
      </c>
      <c r="S10" s="2">
        <v>229</v>
      </c>
      <c r="T10" s="2">
        <v>231</v>
      </c>
      <c r="U10" s="2">
        <v>240</v>
      </c>
      <c r="V10" s="2">
        <v>244</v>
      </c>
      <c r="W10" s="2"/>
      <c r="X10" s="2"/>
      <c r="Y10" s="2">
        <v>257</v>
      </c>
      <c r="Z10" s="2"/>
      <c r="AA10" s="2"/>
      <c r="AB10" s="2"/>
      <c r="AC10" s="2"/>
      <c r="AD10" s="2">
        <v>271</v>
      </c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</row>
    <row r="11" spans="1:42">
      <c r="A11" s="2" t="s">
        <v>191</v>
      </c>
      <c r="B11" s="2"/>
      <c r="C11" s="2"/>
      <c r="D11" s="2"/>
      <c r="E11" s="2"/>
      <c r="F11" s="2"/>
      <c r="G11" s="2"/>
      <c r="H11" s="2">
        <v>91</v>
      </c>
      <c r="J11" s="2">
        <v>105</v>
      </c>
      <c r="L11" s="2"/>
      <c r="M11" s="2"/>
      <c r="N11" s="2"/>
      <c r="O11" s="2">
        <v>155</v>
      </c>
      <c r="P11" s="2">
        <v>208</v>
      </c>
      <c r="Q11" s="2">
        <v>216</v>
      </c>
      <c r="R11" s="2">
        <v>224</v>
      </c>
      <c r="S11" s="2">
        <v>218</v>
      </c>
      <c r="T11" s="2">
        <v>220</v>
      </c>
      <c r="U11" s="2">
        <v>229</v>
      </c>
      <c r="V11" s="2">
        <v>227</v>
      </c>
      <c r="W11" s="2"/>
      <c r="X11" s="2"/>
      <c r="Y11" s="2">
        <v>225</v>
      </c>
      <c r="Z11" s="2"/>
      <c r="AA11" s="2"/>
      <c r="AB11" s="2"/>
      <c r="AC11" s="2"/>
      <c r="AD11" s="2">
        <v>238</v>
      </c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</row>
    <row r="12" spans="1:4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</row>
    <row r="13" spans="1:42">
      <c r="A13" s="121" t="s">
        <v>748</v>
      </c>
      <c r="B13" s="121"/>
      <c r="C13" s="121"/>
      <c r="D13" s="121"/>
      <c r="E13" s="121"/>
      <c r="F13" s="121"/>
      <c r="G13" s="121"/>
      <c r="H13" s="121"/>
      <c r="I13" s="121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</row>
    <row r="14" spans="1:42">
      <c r="A14" s="85" t="s">
        <v>743</v>
      </c>
      <c r="B14" s="85"/>
      <c r="C14" s="85"/>
      <c r="D14" s="85"/>
      <c r="E14" s="85"/>
      <c r="F14" s="85"/>
      <c r="G14" s="85"/>
      <c r="H14" s="85">
        <v>5.8</v>
      </c>
      <c r="I14" s="85">
        <v>6.8</v>
      </c>
      <c r="J14" s="2">
        <v>6.9</v>
      </c>
      <c r="K14" s="2">
        <v>6.8</v>
      </c>
      <c r="L14" s="2">
        <v>6.7</v>
      </c>
      <c r="M14" s="2">
        <v>7</v>
      </c>
      <c r="N14" s="2">
        <v>6.6</v>
      </c>
      <c r="O14" s="2">
        <v>6.3</v>
      </c>
      <c r="P14" s="2">
        <v>6.3</v>
      </c>
      <c r="Q14" s="2">
        <v>6.2</v>
      </c>
      <c r="R14" s="2">
        <v>6.3</v>
      </c>
      <c r="S14" s="2">
        <v>6.4</v>
      </c>
      <c r="T14" s="2">
        <v>6.3</v>
      </c>
      <c r="U14" s="2">
        <v>6</v>
      </c>
      <c r="V14" s="2">
        <v>6.2</v>
      </c>
      <c r="W14" s="2">
        <v>7</v>
      </c>
      <c r="X14" s="2">
        <v>7.7</v>
      </c>
      <c r="Y14" s="2">
        <v>5.2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</row>
    <row r="15" spans="1:42" ht="26.4">
      <c r="A15" s="85" t="s">
        <v>744</v>
      </c>
      <c r="B15" s="85"/>
      <c r="C15" s="85"/>
      <c r="D15" s="85"/>
      <c r="E15" s="85"/>
      <c r="F15" s="85"/>
      <c r="G15" s="85"/>
      <c r="H15" s="85"/>
      <c r="I15" s="85"/>
      <c r="J15" s="2"/>
      <c r="K15" s="2"/>
      <c r="L15" s="2"/>
      <c r="M15" s="2"/>
      <c r="N15" s="2"/>
      <c r="O15" s="2"/>
      <c r="P15" s="2"/>
      <c r="Q15" s="2">
        <v>9.1999999999999993</v>
      </c>
      <c r="R15" s="2">
        <v>9</v>
      </c>
      <c r="S15" s="2">
        <v>8.1999999999999993</v>
      </c>
      <c r="T15" s="2">
        <v>8.3000000000000007</v>
      </c>
      <c r="U15" s="2">
        <v>8.3000000000000007</v>
      </c>
      <c r="V15" s="2">
        <v>8.3000000000000007</v>
      </c>
      <c r="W15" s="2">
        <v>7.8</v>
      </c>
      <c r="X15" s="2">
        <v>6.6</v>
      </c>
      <c r="Y15" s="2">
        <v>6.9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</row>
    <row r="16" spans="1:42" ht="26.4">
      <c r="A16" s="85" t="s">
        <v>745</v>
      </c>
      <c r="B16" s="85"/>
      <c r="C16" s="85"/>
      <c r="D16" s="85"/>
      <c r="E16" s="85"/>
      <c r="F16" s="85"/>
      <c r="G16" s="85"/>
      <c r="H16" s="85"/>
      <c r="I16" s="85">
        <v>73</v>
      </c>
      <c r="J16" s="2"/>
      <c r="K16" s="2"/>
      <c r="L16" s="2"/>
      <c r="M16" s="2"/>
      <c r="N16" s="2"/>
      <c r="O16" s="2"/>
      <c r="P16" s="2"/>
      <c r="Q16" s="2">
        <v>39</v>
      </c>
      <c r="R16" s="2">
        <v>35</v>
      </c>
      <c r="S16" s="2">
        <v>32</v>
      </c>
      <c r="T16" s="2">
        <v>32</v>
      </c>
      <c r="U16" s="2">
        <v>29</v>
      </c>
      <c r="V16" s="2">
        <v>26</v>
      </c>
      <c r="W16" s="2">
        <v>24</v>
      </c>
      <c r="X16" s="2">
        <v>18</v>
      </c>
      <c r="Y16" s="2">
        <v>17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</row>
    <row r="17" spans="1:42" ht="26.4">
      <c r="A17" s="85" t="s">
        <v>746</v>
      </c>
      <c r="B17" s="85"/>
      <c r="C17" s="85"/>
      <c r="D17" s="85"/>
      <c r="E17" s="85"/>
      <c r="F17" s="85"/>
      <c r="G17" s="85"/>
      <c r="H17" s="85"/>
      <c r="I17" s="85"/>
      <c r="J17" s="2"/>
      <c r="K17" s="2"/>
      <c r="L17" s="2"/>
      <c r="M17" s="2"/>
      <c r="N17" s="2"/>
      <c r="O17" s="2"/>
      <c r="P17" s="2"/>
      <c r="Q17" s="2">
        <v>22</v>
      </c>
      <c r="R17" s="2">
        <v>17</v>
      </c>
      <c r="S17" s="2">
        <v>15</v>
      </c>
      <c r="T17" s="2">
        <v>15</v>
      </c>
      <c r="U17" s="2">
        <v>13</v>
      </c>
      <c r="V17" s="2">
        <v>12</v>
      </c>
      <c r="W17" s="2">
        <v>11</v>
      </c>
      <c r="X17" s="2">
        <v>9</v>
      </c>
      <c r="Y17" s="2">
        <v>9</v>
      </c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</row>
    <row r="18" spans="1:4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</row>
    <row r="19" spans="1:4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</row>
    <row r="21" spans="1:4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</row>
    <row r="23" spans="1:4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</row>
    <row r="24" spans="1:4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</row>
    <row r="25" spans="1:4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</row>
    <row r="26" spans="1:4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</row>
    <row r="27" spans="1:4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</row>
    <row r="28" spans="1:4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</row>
    <row r="29" spans="1:4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</row>
  </sheetData>
  <phoneticPr fontId="0" type="noConversion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2"/>
  <sheetViews>
    <sheetView workbookViewId="0">
      <pane xSplit="1" ySplit="1" topLeftCell="B21" activePane="bottomRight" state="frozen"/>
      <selection pane="topRight" activeCell="B1" sqref="B1"/>
      <selection pane="bottomLeft" activeCell="A3" sqref="A3"/>
      <selection pane="bottomRight" activeCell="O20" sqref="O20"/>
    </sheetView>
  </sheetViews>
  <sheetFormatPr baseColWidth="10" defaultRowHeight="13.2"/>
  <cols>
    <col min="1" max="1" width="25.109375" customWidth="1"/>
    <col min="2" max="3" width="12.33203125" customWidth="1"/>
    <col min="4" max="9" width="10.88671875" customWidth="1"/>
    <col min="10" max="10" width="10.44140625" customWidth="1"/>
    <col min="11" max="11" width="13.88671875" customWidth="1"/>
    <col min="12" max="12" width="13" bestFit="1" customWidth="1"/>
    <col min="13" max="13" width="13.88671875" bestFit="1" customWidth="1"/>
    <col min="14" max="16" width="13" bestFit="1" customWidth="1"/>
    <col min="17" max="28" width="13.88671875" bestFit="1" customWidth="1"/>
    <col min="29" max="29" width="12.5546875" bestFit="1" customWidth="1"/>
    <col min="30" max="30" width="11.6640625" bestFit="1" customWidth="1"/>
  </cols>
  <sheetData>
    <row r="1" spans="1:43" s="1" customFormat="1" ht="16.2" thickBot="1">
      <c r="A1" s="9" t="s">
        <v>750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6">
        <f t="shared" si="1"/>
        <v>1980</v>
      </c>
      <c r="AO1" s="2"/>
      <c r="AP1" s="2"/>
    </row>
    <row r="2" spans="1:43" ht="40.200000000000003" thickTop="1">
      <c r="A2" s="110" t="s">
        <v>752</v>
      </c>
      <c r="B2" s="110"/>
      <c r="C2" s="110"/>
      <c r="D2" s="110"/>
      <c r="E2" s="110"/>
      <c r="F2" s="110"/>
      <c r="G2" s="110"/>
      <c r="H2" s="110"/>
      <c r="I2" s="110"/>
      <c r="J2" s="88"/>
      <c r="K2" s="88"/>
      <c r="L2" s="88"/>
      <c r="M2" s="88"/>
      <c r="N2" s="88"/>
      <c r="O2" s="88"/>
      <c r="P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90"/>
    </row>
    <row r="3" spans="1:43">
      <c r="A3" s="72" t="s">
        <v>753</v>
      </c>
      <c r="B3" s="72"/>
      <c r="C3" s="72"/>
      <c r="D3" s="72"/>
      <c r="E3" s="72"/>
      <c r="F3" s="72"/>
      <c r="G3" s="72"/>
      <c r="H3" s="72"/>
      <c r="I3" s="72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90"/>
    </row>
    <row r="4" spans="1:43">
      <c r="A4" s="2" t="s">
        <v>751</v>
      </c>
      <c r="B4" s="2"/>
      <c r="C4" s="2"/>
      <c r="D4" s="2"/>
      <c r="E4" s="2"/>
      <c r="F4" s="2"/>
      <c r="G4" s="2"/>
      <c r="H4" s="2"/>
      <c r="I4" s="2"/>
      <c r="J4" s="88"/>
      <c r="K4" s="88">
        <v>76000</v>
      </c>
      <c r="L4" s="88">
        <v>77000</v>
      </c>
      <c r="M4" s="88">
        <v>78000</v>
      </c>
      <c r="N4" s="88">
        <v>79000</v>
      </c>
      <c r="O4" s="88">
        <v>81000</v>
      </c>
      <c r="P4" s="88">
        <v>83000</v>
      </c>
      <c r="Q4" s="88">
        <v>85000</v>
      </c>
      <c r="R4" s="88">
        <v>87000</v>
      </c>
      <c r="S4" s="88">
        <v>89000</v>
      </c>
      <c r="T4" s="88">
        <v>91000</v>
      </c>
      <c r="U4" s="88">
        <v>93000</v>
      </c>
      <c r="V4" s="88">
        <v>94000</v>
      </c>
      <c r="W4" s="88">
        <v>93000</v>
      </c>
      <c r="X4" s="88">
        <v>90000</v>
      </c>
      <c r="Y4" s="88">
        <v>85000</v>
      </c>
      <c r="Z4" s="88">
        <v>75000</v>
      </c>
      <c r="AA4" s="88">
        <v>60000</v>
      </c>
      <c r="AB4" s="88">
        <v>42000</v>
      </c>
      <c r="AC4" s="88">
        <v>26000</v>
      </c>
      <c r="AD4" s="88">
        <v>15000</v>
      </c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90"/>
    </row>
    <row r="5" spans="1:43" ht="26.4">
      <c r="A5" s="97" t="s">
        <v>768</v>
      </c>
      <c r="B5" s="97"/>
      <c r="C5" s="97"/>
      <c r="D5" s="97"/>
      <c r="E5" s="97"/>
      <c r="F5" s="97"/>
      <c r="G5" s="97"/>
      <c r="H5" s="97"/>
      <c r="I5" s="97"/>
      <c r="J5" s="88"/>
      <c r="K5" s="88" t="s">
        <v>1215</v>
      </c>
      <c r="L5" s="88" t="s">
        <v>1220</v>
      </c>
      <c r="M5" s="88" t="s">
        <v>1224</v>
      </c>
      <c r="N5" s="88" t="s">
        <v>1221</v>
      </c>
      <c r="O5" s="88" t="s">
        <v>1222</v>
      </c>
      <c r="P5" s="88" t="s">
        <v>1223</v>
      </c>
      <c r="Q5" s="88" t="s">
        <v>1225</v>
      </c>
      <c r="R5" s="88" t="s">
        <v>1226</v>
      </c>
      <c r="S5" s="88" t="s">
        <v>1227</v>
      </c>
      <c r="T5" s="88" t="s">
        <v>1228</v>
      </c>
      <c r="U5" s="88" t="s">
        <v>1229</v>
      </c>
      <c r="V5" s="88" t="s">
        <v>1230</v>
      </c>
      <c r="W5" s="88" t="s">
        <v>1231</v>
      </c>
      <c r="X5" s="88" t="s">
        <v>1232</v>
      </c>
      <c r="Y5" s="88" t="s">
        <v>1233</v>
      </c>
      <c r="Z5" s="88" t="s">
        <v>1234</v>
      </c>
      <c r="AA5" s="88" t="s">
        <v>1235</v>
      </c>
      <c r="AB5" s="88" t="s">
        <v>1236</v>
      </c>
      <c r="AC5" s="88" t="s">
        <v>1237</v>
      </c>
      <c r="AD5" s="88" t="s">
        <v>1238</v>
      </c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90"/>
    </row>
    <row r="6" spans="1:43">
      <c r="A6" s="72" t="s">
        <v>754</v>
      </c>
      <c r="B6" s="72"/>
      <c r="C6" s="72"/>
      <c r="D6" s="72"/>
      <c r="E6" s="72"/>
      <c r="F6" s="72"/>
      <c r="G6" s="72"/>
      <c r="H6" s="72"/>
      <c r="I6" s="72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90"/>
    </row>
    <row r="7" spans="1:43">
      <c r="A7" s="2" t="s">
        <v>751</v>
      </c>
      <c r="B7" s="2"/>
      <c r="C7" s="2"/>
      <c r="D7" s="2"/>
      <c r="E7" s="2"/>
      <c r="F7" s="2"/>
      <c r="G7" s="2"/>
      <c r="H7" s="2"/>
      <c r="I7" s="2"/>
      <c r="J7" s="88"/>
      <c r="K7" s="88">
        <v>66000</v>
      </c>
      <c r="L7" s="88"/>
      <c r="M7" s="88">
        <v>93000</v>
      </c>
      <c r="N7" s="88"/>
      <c r="O7" s="88"/>
      <c r="P7" s="88"/>
      <c r="Q7" s="88">
        <v>120000</v>
      </c>
      <c r="R7" s="88"/>
      <c r="S7" s="88">
        <v>76000</v>
      </c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90"/>
    </row>
    <row r="8" spans="1:43" ht="26.4">
      <c r="A8" s="97" t="s">
        <v>768</v>
      </c>
      <c r="B8" s="97"/>
      <c r="C8" s="97"/>
      <c r="D8" s="97"/>
      <c r="E8" s="97"/>
      <c r="F8" s="97"/>
      <c r="G8" s="97"/>
      <c r="H8" s="97"/>
      <c r="I8" s="97"/>
      <c r="J8" s="88"/>
      <c r="K8" s="88" t="s">
        <v>1216</v>
      </c>
      <c r="L8" s="88"/>
      <c r="M8" s="88" t="s">
        <v>755</v>
      </c>
      <c r="N8" s="88"/>
      <c r="O8" s="88"/>
      <c r="P8" s="88"/>
      <c r="Q8" s="88" t="s">
        <v>769</v>
      </c>
      <c r="R8" s="88"/>
      <c r="S8" s="88" t="s">
        <v>756</v>
      </c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90"/>
    </row>
    <row r="9" spans="1:43">
      <c r="A9" s="83" t="s">
        <v>758</v>
      </c>
      <c r="B9" s="83"/>
      <c r="C9" s="83"/>
      <c r="D9" s="83"/>
      <c r="E9" s="83"/>
      <c r="F9" s="83"/>
      <c r="G9" s="83"/>
      <c r="H9" s="83"/>
      <c r="I9" s="83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90"/>
    </row>
    <row r="10" spans="1:43">
      <c r="A10" s="2" t="s">
        <v>751</v>
      </c>
      <c r="B10" s="2"/>
      <c r="C10" s="2"/>
      <c r="D10" s="2"/>
      <c r="E10" s="2"/>
      <c r="F10" s="2"/>
      <c r="G10" s="2"/>
      <c r="H10" s="2"/>
      <c r="I10" s="2"/>
      <c r="J10" s="88"/>
      <c r="K10" s="88">
        <v>40000</v>
      </c>
      <c r="L10" s="88"/>
      <c r="M10" s="88">
        <v>56000</v>
      </c>
      <c r="N10" s="88"/>
      <c r="O10" s="88"/>
      <c r="P10" s="88"/>
      <c r="Q10" s="88">
        <v>71000</v>
      </c>
      <c r="R10" s="88"/>
      <c r="S10" s="88">
        <v>46000</v>
      </c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90"/>
    </row>
    <row r="11" spans="1:43" ht="26.4">
      <c r="A11" s="97" t="s">
        <v>768</v>
      </c>
      <c r="B11" s="97"/>
      <c r="C11" s="97"/>
      <c r="D11" s="97"/>
      <c r="E11" s="97"/>
      <c r="F11" s="97"/>
      <c r="G11" s="97"/>
      <c r="H11" s="97"/>
      <c r="I11" s="97"/>
      <c r="J11" s="88"/>
      <c r="K11" s="88" t="s">
        <v>1217</v>
      </c>
      <c r="L11" s="88"/>
      <c r="M11" s="88" t="s">
        <v>759</v>
      </c>
      <c r="N11" s="88"/>
      <c r="O11" s="88"/>
      <c r="P11" s="88"/>
      <c r="Q11" s="88" t="s">
        <v>770</v>
      </c>
      <c r="R11" s="88"/>
      <c r="S11" s="88" t="s">
        <v>760</v>
      </c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90"/>
    </row>
    <row r="12" spans="1:43">
      <c r="A12" s="83" t="s">
        <v>761</v>
      </c>
      <c r="B12" s="83"/>
      <c r="C12" s="83"/>
      <c r="D12" s="83"/>
      <c r="E12" s="83"/>
      <c r="F12" s="83"/>
      <c r="G12" s="83"/>
      <c r="H12" s="83"/>
      <c r="I12" s="83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90"/>
    </row>
    <row r="13" spans="1:43">
      <c r="A13" s="2" t="s">
        <v>751</v>
      </c>
      <c r="B13" s="2"/>
      <c r="C13" s="2"/>
      <c r="D13" s="2"/>
      <c r="E13" s="2"/>
      <c r="F13" s="2"/>
      <c r="G13" s="2"/>
      <c r="H13" s="2"/>
      <c r="I13" s="2"/>
      <c r="J13" s="88"/>
      <c r="K13" s="88">
        <v>9900</v>
      </c>
      <c r="L13" s="88"/>
      <c r="M13" s="88">
        <v>9400</v>
      </c>
      <c r="N13" s="88"/>
      <c r="O13" s="88"/>
      <c r="P13" s="88"/>
      <c r="Q13" s="88">
        <v>13000</v>
      </c>
      <c r="R13" s="88"/>
      <c r="S13" s="88">
        <v>5600</v>
      </c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90"/>
    </row>
    <row r="14" spans="1:43" ht="26.4">
      <c r="A14" s="97" t="s">
        <v>768</v>
      </c>
      <c r="B14" s="97"/>
      <c r="C14" s="97"/>
      <c r="D14" s="97"/>
      <c r="E14" s="97"/>
      <c r="F14" s="97"/>
      <c r="G14" s="97"/>
      <c r="H14" s="97"/>
      <c r="I14" s="97"/>
      <c r="J14" s="88"/>
      <c r="K14" s="88" t="s">
        <v>1218</v>
      </c>
      <c r="L14" s="88"/>
      <c r="M14" s="88" t="s">
        <v>762</v>
      </c>
      <c r="N14" s="88"/>
      <c r="O14" s="88"/>
      <c r="P14" s="88"/>
      <c r="Q14" s="88" t="s">
        <v>771</v>
      </c>
      <c r="R14" s="88"/>
      <c r="S14" s="88" t="s">
        <v>763</v>
      </c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90"/>
    </row>
    <row r="15" spans="1:43" s="96" customFormat="1">
      <c r="A15" s="93"/>
      <c r="B15" s="93"/>
      <c r="C15" s="93"/>
      <c r="D15" s="93"/>
      <c r="E15" s="93"/>
      <c r="F15" s="93"/>
      <c r="G15" s="93"/>
      <c r="H15" s="93"/>
      <c r="I15" s="93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5"/>
    </row>
    <row r="16" spans="1:43">
      <c r="A16" s="110" t="s">
        <v>757</v>
      </c>
      <c r="B16" s="110"/>
      <c r="C16" s="110"/>
      <c r="D16" s="110"/>
      <c r="E16" s="110"/>
      <c r="F16" s="110"/>
      <c r="G16" s="110"/>
      <c r="H16" s="110"/>
      <c r="I16" s="110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90"/>
    </row>
    <row r="17" spans="1:46">
      <c r="A17" s="72" t="s">
        <v>766</v>
      </c>
      <c r="B17" s="72"/>
      <c r="C17" s="72"/>
      <c r="D17" s="72"/>
      <c r="E17" s="72"/>
      <c r="F17" s="72"/>
      <c r="G17" s="72"/>
      <c r="H17" s="72"/>
      <c r="I17" s="72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2"/>
      <c r="AR17" s="89"/>
      <c r="AS17" s="89"/>
      <c r="AT17" s="89"/>
    </row>
    <row r="18" spans="1:46">
      <c r="A18" s="2" t="s">
        <v>751</v>
      </c>
      <c r="B18" s="2"/>
      <c r="C18" s="2"/>
      <c r="D18" s="2"/>
      <c r="E18" s="2"/>
      <c r="F18" s="2"/>
      <c r="G18" s="2"/>
      <c r="H18" s="2"/>
      <c r="I18" s="2"/>
      <c r="J18" s="91"/>
      <c r="K18" s="185">
        <v>1</v>
      </c>
      <c r="L18" s="185">
        <v>1</v>
      </c>
      <c r="M18" s="185">
        <v>1.1000000000000001</v>
      </c>
      <c r="N18" s="185">
        <v>1.1000000000000001</v>
      </c>
      <c r="O18" s="185">
        <v>1.2</v>
      </c>
      <c r="P18" s="185">
        <v>1.3</v>
      </c>
      <c r="Q18" s="185">
        <v>1.4</v>
      </c>
      <c r="R18" s="185">
        <v>1.5</v>
      </c>
      <c r="S18" s="185">
        <v>1.6</v>
      </c>
      <c r="T18" s="185">
        <v>1.7</v>
      </c>
      <c r="U18" s="185">
        <v>1.8</v>
      </c>
      <c r="V18" s="185">
        <v>1.8</v>
      </c>
      <c r="W18" s="185">
        <v>1.9</v>
      </c>
      <c r="X18" s="185">
        <v>1.9</v>
      </c>
      <c r="Y18" s="185">
        <v>1.8</v>
      </c>
      <c r="Z18" s="185">
        <v>1.7</v>
      </c>
      <c r="AA18" s="185">
        <v>1.4</v>
      </c>
      <c r="AB18" s="185">
        <v>1</v>
      </c>
      <c r="AC18" s="185">
        <v>0.6</v>
      </c>
      <c r="AD18" s="185">
        <v>0.4</v>
      </c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2"/>
      <c r="AR18" s="89"/>
      <c r="AS18" s="89"/>
      <c r="AT18" s="89"/>
    </row>
    <row r="19" spans="1:46" ht="26.4">
      <c r="A19" s="97" t="s">
        <v>768</v>
      </c>
      <c r="B19" s="97"/>
      <c r="C19" s="97"/>
      <c r="D19" s="97"/>
      <c r="E19" s="97"/>
      <c r="F19" s="97"/>
      <c r="G19" s="97"/>
      <c r="H19" s="97"/>
      <c r="I19" s="97"/>
      <c r="J19" s="91"/>
      <c r="K19" s="88" t="s">
        <v>1239</v>
      </c>
      <c r="L19" s="88" t="s">
        <v>1239</v>
      </c>
      <c r="M19" s="88" t="s">
        <v>1240</v>
      </c>
      <c r="N19" s="88" t="s">
        <v>1241</v>
      </c>
      <c r="O19" s="88" t="s">
        <v>1241</v>
      </c>
      <c r="P19" s="88" t="s">
        <v>1242</v>
      </c>
      <c r="Q19" s="88" t="s">
        <v>1243</v>
      </c>
      <c r="R19" s="88" t="s">
        <v>1244</v>
      </c>
      <c r="S19" s="88" t="s">
        <v>1245</v>
      </c>
      <c r="T19" s="88" t="s">
        <v>1246</v>
      </c>
      <c r="U19" s="88" t="s">
        <v>1247</v>
      </c>
      <c r="V19" s="88" t="s">
        <v>1248</v>
      </c>
      <c r="W19" s="88" t="s">
        <v>1249</v>
      </c>
      <c r="X19" s="88" t="s">
        <v>1250</v>
      </c>
      <c r="Y19" s="88" t="s">
        <v>1251</v>
      </c>
      <c r="Z19" s="88" t="s">
        <v>1252</v>
      </c>
      <c r="AA19" s="88" t="s">
        <v>1253</v>
      </c>
      <c r="AB19" s="88" t="s">
        <v>1254</v>
      </c>
      <c r="AC19" s="88" t="s">
        <v>1255</v>
      </c>
      <c r="AD19" s="88" t="s">
        <v>1256</v>
      </c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2"/>
      <c r="AR19" s="89"/>
      <c r="AS19" s="89"/>
      <c r="AT19" s="89"/>
    </row>
    <row r="20" spans="1:46">
      <c r="A20" s="2"/>
      <c r="B20" s="2"/>
      <c r="C20" s="2"/>
      <c r="D20" s="2"/>
      <c r="E20" s="2"/>
      <c r="F20" s="2"/>
      <c r="G20" s="2"/>
      <c r="H20" s="2"/>
      <c r="I20" s="2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2"/>
      <c r="AR20" s="89"/>
      <c r="AS20" s="89"/>
      <c r="AT20" s="89"/>
    </row>
    <row r="21" spans="1:46">
      <c r="A21" s="110" t="s">
        <v>764</v>
      </c>
      <c r="B21" s="110"/>
      <c r="C21" s="110"/>
      <c r="D21" s="110"/>
      <c r="E21" s="110"/>
      <c r="F21" s="110"/>
      <c r="G21" s="110"/>
      <c r="H21" s="110"/>
      <c r="I21" s="110"/>
      <c r="J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2"/>
      <c r="AR21" s="89"/>
      <c r="AS21" s="89"/>
      <c r="AT21" s="89"/>
    </row>
    <row r="22" spans="1:46">
      <c r="A22" s="72" t="s">
        <v>753</v>
      </c>
      <c r="B22" s="72"/>
      <c r="C22" s="72"/>
      <c r="D22" s="72"/>
      <c r="E22" s="72"/>
      <c r="F22" s="72"/>
      <c r="G22" s="72"/>
      <c r="H22" s="72"/>
      <c r="I22" s="72"/>
      <c r="J22" s="91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2"/>
      <c r="AR22" s="89"/>
      <c r="AS22" s="89"/>
      <c r="AT22" s="89"/>
    </row>
    <row r="23" spans="1:46">
      <c r="A23" s="2" t="s">
        <v>751</v>
      </c>
      <c r="B23" s="2"/>
      <c r="C23" s="2"/>
      <c r="D23" s="2"/>
      <c r="E23" s="2"/>
      <c r="F23" s="2"/>
      <c r="G23" s="2"/>
      <c r="H23" s="2"/>
      <c r="I23" s="2"/>
      <c r="J23" s="88"/>
      <c r="K23" s="185">
        <v>4400</v>
      </c>
      <c r="L23" s="185">
        <v>4700</v>
      </c>
      <c r="M23" s="185">
        <v>4700</v>
      </c>
      <c r="N23" s="185">
        <v>5200</v>
      </c>
      <c r="O23" s="185">
        <v>6100</v>
      </c>
      <c r="P23" s="185">
        <v>7100</v>
      </c>
      <c r="Q23" s="185">
        <v>7400</v>
      </c>
      <c r="R23" s="185">
        <v>7400</v>
      </c>
      <c r="S23" s="185">
        <v>7200</v>
      </c>
      <c r="T23" s="185">
        <v>6900</v>
      </c>
      <c r="U23" s="185">
        <v>6300</v>
      </c>
      <c r="V23" s="185">
        <v>5700</v>
      </c>
      <c r="W23" s="185">
        <v>4900</v>
      </c>
      <c r="X23" s="185">
        <v>4100</v>
      </c>
      <c r="Y23" s="185">
        <v>3200</v>
      </c>
      <c r="Z23" s="185">
        <v>2300</v>
      </c>
      <c r="AA23" s="185">
        <v>1500</v>
      </c>
      <c r="AB23" s="185" t="s">
        <v>1257</v>
      </c>
      <c r="AC23" s="185" t="s">
        <v>1257</v>
      </c>
      <c r="AD23" s="185" t="s">
        <v>1258</v>
      </c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90"/>
    </row>
    <row r="24" spans="1:46" ht="26.4">
      <c r="A24" s="97" t="s">
        <v>768</v>
      </c>
      <c r="B24" s="97"/>
      <c r="C24" s="97"/>
      <c r="D24" s="97"/>
      <c r="E24" s="97"/>
      <c r="F24" s="97"/>
      <c r="G24" s="97"/>
      <c r="H24" s="97"/>
      <c r="I24" s="97"/>
      <c r="J24" s="88"/>
      <c r="K24" s="185" t="s">
        <v>1259</v>
      </c>
      <c r="L24" s="185" t="s">
        <v>1260</v>
      </c>
      <c r="M24" s="185" t="s">
        <v>1261</v>
      </c>
      <c r="N24" s="185" t="s">
        <v>1262</v>
      </c>
      <c r="O24" s="185" t="s">
        <v>1263</v>
      </c>
      <c r="P24" s="185" t="s">
        <v>1264</v>
      </c>
      <c r="Q24" s="185" t="s">
        <v>1265</v>
      </c>
      <c r="R24" s="185" t="s">
        <v>1266</v>
      </c>
      <c r="S24" s="185" t="s">
        <v>1267</v>
      </c>
      <c r="T24" s="185" t="s">
        <v>1268</v>
      </c>
      <c r="U24" s="185" t="s">
        <v>1269</v>
      </c>
      <c r="V24" s="185" t="s">
        <v>1270</v>
      </c>
      <c r="W24" s="185" t="s">
        <v>1271</v>
      </c>
      <c r="X24" s="185" t="s">
        <v>1272</v>
      </c>
      <c r="Y24" s="185" t="s">
        <v>1273</v>
      </c>
      <c r="Z24" s="185" t="s">
        <v>1274</v>
      </c>
      <c r="AA24" s="185" t="s">
        <v>1275</v>
      </c>
      <c r="AB24" s="185" t="s">
        <v>1276</v>
      </c>
      <c r="AC24" s="185" t="s">
        <v>1277</v>
      </c>
      <c r="AD24" s="185" t="s">
        <v>1278</v>
      </c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90"/>
    </row>
    <row r="25" spans="1:46">
      <c r="A25" s="2"/>
      <c r="B25" s="2"/>
      <c r="C25" s="2"/>
      <c r="D25" s="2"/>
      <c r="E25" s="2"/>
      <c r="F25" s="2"/>
      <c r="G25" s="2"/>
      <c r="H25" s="2"/>
      <c r="I25" s="2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90"/>
    </row>
    <row r="26" spans="1:46">
      <c r="A26" s="110" t="s">
        <v>765</v>
      </c>
      <c r="B26" s="110"/>
      <c r="C26" s="110"/>
      <c r="D26" s="110"/>
      <c r="E26" s="110"/>
      <c r="F26" s="110"/>
      <c r="G26" s="110"/>
      <c r="H26" s="110"/>
      <c r="I26" s="110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90"/>
    </row>
    <row r="27" spans="1:46">
      <c r="A27" s="72" t="s">
        <v>772</v>
      </c>
      <c r="B27" s="72"/>
      <c r="C27" s="72"/>
      <c r="D27" s="72"/>
      <c r="E27" s="72"/>
      <c r="F27" s="72"/>
      <c r="G27" s="72"/>
      <c r="H27" s="72"/>
      <c r="I27" s="72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90"/>
    </row>
    <row r="28" spans="1:46">
      <c r="A28" s="2" t="s">
        <v>751</v>
      </c>
      <c r="B28" s="2"/>
      <c r="C28" s="2"/>
      <c r="D28" s="2"/>
      <c r="E28" s="2"/>
      <c r="F28" s="2"/>
      <c r="G28" s="2"/>
      <c r="H28" s="2"/>
      <c r="I28" s="2"/>
      <c r="J28" s="88"/>
      <c r="K28" s="88">
        <v>59000</v>
      </c>
      <c r="L28" s="185">
        <v>59000</v>
      </c>
      <c r="M28" s="185">
        <v>44000</v>
      </c>
      <c r="N28" s="185">
        <v>58000</v>
      </c>
      <c r="O28" s="185">
        <v>56000</v>
      </c>
      <c r="P28" s="185">
        <v>53000</v>
      </c>
      <c r="Q28" s="185">
        <v>48000</v>
      </c>
      <c r="R28" s="185">
        <v>42000</v>
      </c>
      <c r="S28" s="185">
        <v>35000</v>
      </c>
      <c r="T28" s="185">
        <v>29000</v>
      </c>
      <c r="U28" s="185">
        <v>23000</v>
      </c>
      <c r="V28" s="185">
        <v>17000</v>
      </c>
      <c r="W28" s="185">
        <v>12000</v>
      </c>
      <c r="X28" s="185">
        <v>8500</v>
      </c>
      <c r="Y28" s="185">
        <v>5500</v>
      </c>
      <c r="Z28" s="185">
        <v>3300</v>
      </c>
      <c r="AA28" s="185">
        <v>2000</v>
      </c>
      <c r="AB28" s="185">
        <v>1100</v>
      </c>
      <c r="AC28" s="185" t="s">
        <v>1257</v>
      </c>
      <c r="AD28" s="185" t="s">
        <v>1258</v>
      </c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90"/>
    </row>
    <row r="29" spans="1:46" ht="26.4">
      <c r="A29" s="97" t="s">
        <v>768</v>
      </c>
      <c r="B29" s="97"/>
      <c r="C29" s="97"/>
      <c r="D29" s="97"/>
      <c r="E29" s="97"/>
      <c r="F29" s="97"/>
      <c r="G29" s="97"/>
      <c r="H29" s="97"/>
      <c r="I29" s="97"/>
      <c r="J29" s="88"/>
      <c r="K29" s="88" t="s">
        <v>1219</v>
      </c>
      <c r="L29" s="185" t="s">
        <v>1279</v>
      </c>
      <c r="M29" s="185" t="s">
        <v>767</v>
      </c>
      <c r="N29" s="185" t="s">
        <v>1280</v>
      </c>
      <c r="O29" s="185" t="s">
        <v>1281</v>
      </c>
      <c r="P29" s="185" t="s">
        <v>1282</v>
      </c>
      <c r="Q29" s="185" t="s">
        <v>1283</v>
      </c>
      <c r="R29" s="185" t="s">
        <v>1284</v>
      </c>
      <c r="S29" s="185" t="s">
        <v>1285</v>
      </c>
      <c r="T29" s="185" t="s">
        <v>1286</v>
      </c>
      <c r="U29" s="185" t="s">
        <v>1287</v>
      </c>
      <c r="V29" s="185" t="s">
        <v>1288</v>
      </c>
      <c r="W29" s="185" t="s">
        <v>1289</v>
      </c>
      <c r="X29" s="185" t="s">
        <v>1290</v>
      </c>
      <c r="Y29" s="185" t="s">
        <v>1291</v>
      </c>
      <c r="Z29" s="185" t="s">
        <v>1292</v>
      </c>
      <c r="AA29" s="185" t="s">
        <v>1293</v>
      </c>
      <c r="AB29" s="185" t="s">
        <v>1294</v>
      </c>
      <c r="AC29" s="185" t="s">
        <v>1295</v>
      </c>
      <c r="AD29" s="185" t="s">
        <v>1296</v>
      </c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90"/>
    </row>
    <row r="30" spans="1:46">
      <c r="A30" s="2"/>
      <c r="B30" s="2"/>
      <c r="C30" s="2"/>
      <c r="D30" s="2"/>
      <c r="E30" s="2"/>
      <c r="F30" s="2"/>
      <c r="G30" s="2"/>
      <c r="H30" s="2"/>
      <c r="I30" s="2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90"/>
    </row>
    <row r="31" spans="1:46">
      <c r="A31" s="2"/>
      <c r="B31" s="2"/>
      <c r="C31" s="2"/>
      <c r="D31" s="2"/>
      <c r="E31" s="2"/>
      <c r="F31" s="2"/>
      <c r="G31" s="2"/>
      <c r="H31" s="2"/>
      <c r="I31" s="2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90"/>
    </row>
    <row r="32" spans="1:46">
      <c r="A32" s="2"/>
      <c r="B32" s="2"/>
      <c r="C32" s="2"/>
      <c r="D32" s="2"/>
      <c r="E32" s="2"/>
      <c r="F32" s="2"/>
      <c r="G32" s="2"/>
      <c r="H32" s="2"/>
      <c r="I32" s="2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90"/>
    </row>
    <row r="33" spans="1:42">
      <c r="A33" s="2"/>
      <c r="B33" s="2"/>
      <c r="C33" s="2"/>
      <c r="D33" s="2"/>
      <c r="E33" s="2"/>
      <c r="F33" s="2"/>
      <c r="G33" s="2"/>
      <c r="H33" s="2"/>
      <c r="I33" s="2"/>
      <c r="J33" s="67"/>
      <c r="K33" s="184"/>
      <c r="M33" s="184"/>
      <c r="N33" s="184"/>
      <c r="O33" s="184"/>
      <c r="P33" s="184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</row>
    <row r="34" spans="1:42">
      <c r="A34" s="2"/>
      <c r="B34" s="2"/>
      <c r="C34" s="2"/>
      <c r="D34" s="2"/>
      <c r="E34" s="2"/>
      <c r="F34" s="2"/>
      <c r="G34" s="2"/>
      <c r="H34" s="2"/>
      <c r="I34" s="2"/>
      <c r="J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</row>
    <row r="35" spans="1:42">
      <c r="A35" s="2"/>
      <c r="B35" s="2"/>
      <c r="C35" s="2"/>
      <c r="D35" s="2"/>
      <c r="E35" s="2"/>
      <c r="F35" s="2"/>
      <c r="G35" s="2"/>
      <c r="H35" s="2"/>
      <c r="I35" s="2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</row>
    <row r="36" spans="1:42">
      <c r="A36" s="2"/>
      <c r="B36" s="2"/>
      <c r="C36" s="2"/>
      <c r="D36" s="2"/>
      <c r="E36" s="2"/>
      <c r="F36" s="2"/>
      <c r="G36" s="2"/>
      <c r="H36" s="2"/>
      <c r="I36" s="2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</row>
    <row r="37" spans="1:42">
      <c r="A37" s="2"/>
      <c r="B37" s="2"/>
      <c r="C37" s="2"/>
      <c r="D37" s="2"/>
      <c r="E37" s="2"/>
      <c r="F37" s="2"/>
      <c r="G37" s="2"/>
      <c r="H37" s="2"/>
      <c r="I37" s="2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</row>
    <row r="38" spans="1:42">
      <c r="A38" s="2"/>
      <c r="B38" s="2"/>
      <c r="C38" s="2"/>
      <c r="D38" s="2"/>
      <c r="E38" s="2"/>
      <c r="F38" s="2"/>
      <c r="G38" s="2"/>
      <c r="H38" s="2"/>
      <c r="I38" s="2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</row>
    <row r="39" spans="1:42">
      <c r="A39" s="2"/>
      <c r="B39" s="2"/>
      <c r="C39" s="2"/>
      <c r="D39" s="2"/>
      <c r="E39" s="2"/>
      <c r="F39" s="2"/>
      <c r="G39" s="2"/>
      <c r="H39" s="2"/>
      <c r="I39" s="2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</row>
    <row r="40" spans="1:42"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</row>
    <row r="41" spans="1:42"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</row>
    <row r="42" spans="1:42"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</row>
  </sheetData>
  <phoneticPr fontId="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00"/>
  <sheetViews>
    <sheetView workbookViewId="0">
      <pane xSplit="1" ySplit="1" topLeftCell="B91" activePane="bottomRight" state="frozen"/>
      <selection pane="topRight" activeCell="B1" sqref="B1"/>
      <selection pane="bottomLeft" activeCell="A2" sqref="A2"/>
      <selection pane="bottomRight" activeCell="D20" sqref="D20"/>
    </sheetView>
  </sheetViews>
  <sheetFormatPr baseColWidth="10" defaultRowHeight="13.2"/>
  <cols>
    <col min="1" max="1" width="59.5546875" customWidth="1"/>
    <col min="2" max="2" width="8.33203125" customWidth="1"/>
    <col min="3" max="8" width="12.6640625" customWidth="1"/>
    <col min="9" max="9" width="11.109375" customWidth="1"/>
  </cols>
  <sheetData>
    <row r="1" spans="1:43" s="1" customFormat="1" ht="16.2" thickBot="1">
      <c r="A1" s="9" t="s">
        <v>773</v>
      </c>
      <c r="B1" s="5">
        <v>2019</v>
      </c>
      <c r="C1" s="5">
        <v>2018</v>
      </c>
      <c r="D1" s="5">
        <v>2017</v>
      </c>
      <c r="E1" s="5">
        <v>2016</v>
      </c>
      <c r="F1" s="5">
        <v>2015</v>
      </c>
      <c r="G1" s="5">
        <v>2014</v>
      </c>
      <c r="H1" s="5">
        <v>2013</v>
      </c>
      <c r="I1" s="5">
        <v>2012</v>
      </c>
      <c r="J1" s="5">
        <v>2011</v>
      </c>
      <c r="K1" s="5">
        <v>2010</v>
      </c>
      <c r="L1" s="5">
        <v>2009</v>
      </c>
      <c r="M1" s="5">
        <v>2008</v>
      </c>
      <c r="N1" s="5">
        <v>2007</v>
      </c>
      <c r="O1" s="5">
        <v>2006</v>
      </c>
      <c r="P1" s="5">
        <v>2005</v>
      </c>
      <c r="Q1" s="5">
        <v>2004</v>
      </c>
      <c r="R1" s="5">
        <v>2003</v>
      </c>
      <c r="S1" s="5">
        <v>2002</v>
      </c>
      <c r="T1" s="5">
        <f t="shared" ref="T1:Y1" si="0">U1+1</f>
        <v>2001</v>
      </c>
      <c r="U1" s="5">
        <f t="shared" si="0"/>
        <v>2000</v>
      </c>
      <c r="V1" s="5">
        <f t="shared" si="0"/>
        <v>1999</v>
      </c>
      <c r="W1" s="5">
        <f t="shared" si="0"/>
        <v>1998</v>
      </c>
      <c r="X1" s="5">
        <f t="shared" si="0"/>
        <v>1997</v>
      </c>
      <c r="Y1" s="5">
        <f t="shared" si="0"/>
        <v>1996</v>
      </c>
      <c r="Z1" s="5">
        <v>1995</v>
      </c>
      <c r="AA1" s="5">
        <v>1994</v>
      </c>
      <c r="AB1" s="5">
        <v>1993</v>
      </c>
      <c r="AC1" s="5">
        <v>1992</v>
      </c>
      <c r="AD1" s="5">
        <v>1991</v>
      </c>
      <c r="AE1" s="5">
        <v>1990</v>
      </c>
      <c r="AF1" s="5">
        <f t="shared" ref="AF1:AO1" si="1">AE1-1</f>
        <v>1989</v>
      </c>
      <c r="AG1" s="5">
        <f t="shared" si="1"/>
        <v>1988</v>
      </c>
      <c r="AH1" s="5">
        <f t="shared" si="1"/>
        <v>1987</v>
      </c>
      <c r="AI1" s="5">
        <f t="shared" si="1"/>
        <v>1986</v>
      </c>
      <c r="AJ1" s="5">
        <f t="shared" si="1"/>
        <v>1985</v>
      </c>
      <c r="AK1" s="5">
        <f t="shared" si="1"/>
        <v>1984</v>
      </c>
      <c r="AL1" s="5">
        <f t="shared" si="1"/>
        <v>1983</v>
      </c>
      <c r="AM1" s="5">
        <f t="shared" si="1"/>
        <v>1982</v>
      </c>
      <c r="AN1" s="5">
        <f t="shared" si="1"/>
        <v>1981</v>
      </c>
      <c r="AO1" s="5">
        <f t="shared" si="1"/>
        <v>1980</v>
      </c>
      <c r="AP1" s="103">
        <v>1970</v>
      </c>
      <c r="AQ1" s="2"/>
    </row>
    <row r="2" spans="1:43" ht="13.8" thickTop="1">
      <c r="A2" s="237" t="s">
        <v>72</v>
      </c>
      <c r="B2" s="237"/>
      <c r="C2" s="236"/>
      <c r="D2" s="236"/>
      <c r="E2" s="236"/>
      <c r="F2" s="236"/>
      <c r="G2" s="236"/>
      <c r="H2" s="236"/>
      <c r="I2" s="124"/>
    </row>
    <row r="3" spans="1:43">
      <c r="A3" s="85" t="s">
        <v>1392</v>
      </c>
      <c r="B3" s="85"/>
      <c r="C3" s="177">
        <v>97.8</v>
      </c>
      <c r="D3" s="177">
        <v>101.3</v>
      </c>
      <c r="E3" s="177">
        <v>105.1</v>
      </c>
      <c r="F3" s="177">
        <v>109.1</v>
      </c>
      <c r="G3" s="177">
        <v>113.2</v>
      </c>
      <c r="H3" s="177">
        <v>117.6</v>
      </c>
      <c r="I3" s="177">
        <v>122.1</v>
      </c>
      <c r="J3" s="177">
        <v>126.7</v>
      </c>
      <c r="K3" s="177">
        <v>131.5</v>
      </c>
      <c r="L3" s="177">
        <v>136.4</v>
      </c>
      <c r="M3" s="177">
        <v>141.5</v>
      </c>
      <c r="N3" s="177">
        <v>146.6</v>
      </c>
      <c r="O3" s="177">
        <v>151.9</v>
      </c>
      <c r="P3" s="177">
        <v>157.4</v>
      </c>
      <c r="Q3" s="177">
        <v>163.19999999999999</v>
      </c>
      <c r="R3" s="177">
        <v>169.3</v>
      </c>
      <c r="S3" s="177">
        <v>175.5</v>
      </c>
      <c r="T3" s="177">
        <v>181.9</v>
      </c>
      <c r="U3" s="177">
        <v>188.1</v>
      </c>
      <c r="V3" s="177">
        <v>194</v>
      </c>
      <c r="W3" s="177">
        <v>199.3</v>
      </c>
      <c r="X3" s="177">
        <v>204</v>
      </c>
      <c r="Y3" s="177">
        <v>208.1</v>
      </c>
      <c r="Z3" s="177">
        <v>211.7</v>
      </c>
      <c r="AA3" s="177">
        <v>215</v>
      </c>
      <c r="AB3" s="177">
        <v>218.3</v>
      </c>
      <c r="AC3" s="177">
        <v>221.6</v>
      </c>
      <c r="AD3" s="177">
        <v>225.5</v>
      </c>
      <c r="AE3" s="177">
        <v>229.8</v>
      </c>
      <c r="AF3" s="177">
        <v>234.7</v>
      </c>
      <c r="AG3" s="177">
        <v>240</v>
      </c>
      <c r="AH3" s="177">
        <v>245.8</v>
      </c>
      <c r="AI3" s="177">
        <v>252.1</v>
      </c>
      <c r="AJ3" s="177">
        <v>258.89999999999998</v>
      </c>
      <c r="AK3" s="177">
        <v>266.10000000000002</v>
      </c>
      <c r="AL3" s="177">
        <v>273.7</v>
      </c>
      <c r="AM3" s="177">
        <v>281.60000000000002</v>
      </c>
      <c r="AN3" s="177">
        <v>289.39999999999998</v>
      </c>
      <c r="AO3" s="177">
        <v>297.39999999999998</v>
      </c>
      <c r="AP3">
        <v>371</v>
      </c>
    </row>
    <row r="4" spans="1:43">
      <c r="A4" s="85" t="s">
        <v>776</v>
      </c>
      <c r="B4" s="85"/>
      <c r="C4">
        <v>75247</v>
      </c>
      <c r="D4">
        <v>76661</v>
      </c>
      <c r="E4">
        <v>78212</v>
      </c>
      <c r="F4">
        <v>79876</v>
      </c>
      <c r="G4">
        <v>81519</v>
      </c>
      <c r="H4">
        <v>83216</v>
      </c>
      <c r="I4">
        <v>84843</v>
      </c>
      <c r="J4">
        <v>86418</v>
      </c>
      <c r="K4">
        <v>87831</v>
      </c>
      <c r="L4">
        <v>89092</v>
      </c>
      <c r="M4">
        <v>90177</v>
      </c>
      <c r="N4">
        <v>91068</v>
      </c>
      <c r="O4">
        <v>91783</v>
      </c>
      <c r="P4">
        <v>92378</v>
      </c>
      <c r="Q4">
        <v>92949</v>
      </c>
      <c r="R4">
        <v>93580</v>
      </c>
      <c r="S4">
        <v>94156</v>
      </c>
      <c r="T4">
        <v>94719</v>
      </c>
      <c r="U4">
        <v>95164</v>
      </c>
      <c r="V4">
        <v>95461</v>
      </c>
      <c r="W4">
        <v>95466</v>
      </c>
      <c r="X4">
        <v>95184</v>
      </c>
      <c r="Y4">
        <v>94674</v>
      </c>
      <c r="Z4">
        <v>93934</v>
      </c>
      <c r="AA4">
        <v>93173</v>
      </c>
      <c r="AB4">
        <v>92415</v>
      </c>
      <c r="AC4">
        <v>91738</v>
      </c>
      <c r="AD4">
        <v>91373</v>
      </c>
      <c r="AE4">
        <v>91253</v>
      </c>
      <c r="AF4">
        <v>91441</v>
      </c>
      <c r="AG4">
        <v>91893</v>
      </c>
      <c r="AH4">
        <v>92552</v>
      </c>
      <c r="AI4">
        <v>93403</v>
      </c>
      <c r="AJ4">
        <v>94417</v>
      </c>
      <c r="AK4">
        <v>95552</v>
      </c>
      <c r="AL4">
        <v>96746</v>
      </c>
      <c r="AM4">
        <v>97923</v>
      </c>
      <c r="AN4">
        <v>99015</v>
      </c>
      <c r="AO4">
        <v>100030</v>
      </c>
    </row>
    <row r="5" spans="1:43">
      <c r="A5" s="85" t="s">
        <v>774</v>
      </c>
      <c r="B5" s="85"/>
      <c r="C5" s="85"/>
      <c r="D5" s="85"/>
      <c r="E5" s="85"/>
      <c r="F5" s="85"/>
      <c r="G5" s="85"/>
      <c r="H5" s="85"/>
      <c r="I5" s="85">
        <v>80</v>
      </c>
      <c r="K5">
        <v>99</v>
      </c>
      <c r="N5">
        <v>117</v>
      </c>
      <c r="O5">
        <v>119</v>
      </c>
      <c r="P5">
        <v>120</v>
      </c>
      <c r="Q5">
        <v>121</v>
      </c>
      <c r="R5">
        <v>122</v>
      </c>
      <c r="AE5">
        <v>131</v>
      </c>
    </row>
    <row r="6" spans="1:43">
      <c r="A6" s="85" t="s">
        <v>775</v>
      </c>
      <c r="B6" s="85"/>
      <c r="C6" s="85"/>
      <c r="D6" s="85"/>
      <c r="E6" s="85"/>
      <c r="F6" s="85"/>
      <c r="G6" s="85"/>
      <c r="H6" s="85"/>
      <c r="I6" s="85">
        <v>705</v>
      </c>
      <c r="K6">
        <v>714</v>
      </c>
      <c r="N6">
        <v>595</v>
      </c>
      <c r="O6">
        <v>579</v>
      </c>
      <c r="P6">
        <v>661</v>
      </c>
      <c r="Q6">
        <v>647</v>
      </c>
      <c r="R6">
        <v>650</v>
      </c>
    </row>
    <row r="7" spans="1:43">
      <c r="A7" s="85" t="s">
        <v>777</v>
      </c>
      <c r="B7" s="85"/>
      <c r="C7" s="275">
        <v>35.473770000000002</v>
      </c>
      <c r="D7" s="275" t="s">
        <v>1213</v>
      </c>
      <c r="E7" s="275" t="s">
        <v>1213</v>
      </c>
      <c r="F7" s="275">
        <v>33.068890000000003</v>
      </c>
      <c r="G7" s="275" t="s">
        <v>1213</v>
      </c>
      <c r="H7" s="275" t="s">
        <v>1213</v>
      </c>
      <c r="I7" s="85">
        <v>33.4</v>
      </c>
      <c r="J7" s="275">
        <v>33.560940000000002</v>
      </c>
      <c r="K7" s="269">
        <v>31.099753951167202</v>
      </c>
      <c r="L7" s="89">
        <v>23</v>
      </c>
      <c r="M7">
        <v>24</v>
      </c>
      <c r="N7" s="269">
        <v>26.2</v>
      </c>
      <c r="O7" s="269">
        <v>26.076550000000001</v>
      </c>
      <c r="P7" s="269">
        <v>24</v>
      </c>
      <c r="Q7" s="269">
        <v>19</v>
      </c>
      <c r="R7" s="269">
        <v>24</v>
      </c>
      <c r="S7" s="271" t="s">
        <v>1211</v>
      </c>
      <c r="T7" s="271" t="s">
        <v>1211</v>
      </c>
      <c r="U7" s="271" t="s">
        <v>1211</v>
      </c>
      <c r="V7" s="271" t="s">
        <v>1211</v>
      </c>
      <c r="W7" s="266">
        <v>19.044971664428498</v>
      </c>
    </row>
    <row r="8" spans="1:43">
      <c r="A8" t="s">
        <v>1393</v>
      </c>
      <c r="C8">
        <v>62</v>
      </c>
      <c r="D8">
        <v>63.6</v>
      </c>
      <c r="E8">
        <v>65.400000000000006</v>
      </c>
      <c r="F8">
        <v>67.2</v>
      </c>
      <c r="G8">
        <v>69.099999999999994</v>
      </c>
      <c r="H8">
        <v>71</v>
      </c>
      <c r="I8">
        <v>73</v>
      </c>
      <c r="J8">
        <v>75.099999999999994</v>
      </c>
      <c r="K8">
        <v>77.2</v>
      </c>
      <c r="L8">
        <v>79.400000000000006</v>
      </c>
      <c r="M8">
        <v>81.599999999999994</v>
      </c>
      <c r="N8">
        <v>83.9</v>
      </c>
      <c r="O8">
        <v>86.2</v>
      </c>
      <c r="P8">
        <v>88.6</v>
      </c>
      <c r="Q8">
        <v>91.1</v>
      </c>
      <c r="R8">
        <v>93.7</v>
      </c>
      <c r="S8">
        <v>96.4</v>
      </c>
      <c r="T8">
        <v>99.2</v>
      </c>
      <c r="U8">
        <v>101.8</v>
      </c>
      <c r="V8">
        <v>104.4</v>
      </c>
      <c r="W8">
        <v>106.7</v>
      </c>
      <c r="X8">
        <v>108.7</v>
      </c>
      <c r="Y8">
        <v>110.4</v>
      </c>
      <c r="Z8">
        <v>112</v>
      </c>
      <c r="AA8">
        <v>113.4</v>
      </c>
      <c r="AB8">
        <v>114.8</v>
      </c>
      <c r="AC8">
        <v>116.2</v>
      </c>
      <c r="AD8">
        <v>117.9</v>
      </c>
      <c r="AE8">
        <v>119.8</v>
      </c>
      <c r="AF8">
        <v>121.8</v>
      </c>
      <c r="AG8">
        <v>124.2</v>
      </c>
      <c r="AH8">
        <v>126.7</v>
      </c>
      <c r="AI8">
        <v>129.4</v>
      </c>
      <c r="AJ8">
        <v>132.30000000000001</v>
      </c>
      <c r="AK8">
        <v>135.4</v>
      </c>
      <c r="AL8">
        <v>138.69999999999999</v>
      </c>
      <c r="AM8">
        <v>142.1</v>
      </c>
      <c r="AN8">
        <v>145.5</v>
      </c>
      <c r="AO8">
        <v>149</v>
      </c>
    </row>
    <row r="9" spans="1:43">
      <c r="A9" t="s">
        <v>1394</v>
      </c>
      <c r="C9">
        <v>48323</v>
      </c>
      <c r="D9">
        <v>48773</v>
      </c>
      <c r="E9">
        <v>49288</v>
      </c>
      <c r="F9">
        <v>49862</v>
      </c>
      <c r="G9">
        <v>50434</v>
      </c>
      <c r="H9">
        <v>51039</v>
      </c>
      <c r="I9">
        <v>51618</v>
      </c>
      <c r="J9">
        <v>52174</v>
      </c>
      <c r="K9">
        <v>52648</v>
      </c>
      <c r="L9">
        <v>53036</v>
      </c>
      <c r="M9">
        <v>53322</v>
      </c>
      <c r="N9">
        <v>53493</v>
      </c>
      <c r="O9">
        <v>53555</v>
      </c>
      <c r="P9">
        <v>53528</v>
      </c>
      <c r="Q9">
        <v>53458</v>
      </c>
      <c r="R9">
        <v>53389</v>
      </c>
      <c r="S9">
        <v>53279</v>
      </c>
      <c r="T9">
        <v>53155</v>
      </c>
      <c r="U9">
        <v>52982</v>
      </c>
      <c r="V9">
        <v>52750</v>
      </c>
      <c r="W9">
        <v>52401</v>
      </c>
      <c r="X9">
        <v>51941</v>
      </c>
      <c r="Y9">
        <v>51403</v>
      </c>
      <c r="Z9">
        <v>50791</v>
      </c>
      <c r="AA9">
        <v>50188</v>
      </c>
      <c r="AB9">
        <v>49602</v>
      </c>
      <c r="AC9">
        <v>49060</v>
      </c>
      <c r="AD9">
        <v>48657</v>
      </c>
      <c r="AE9">
        <v>48371</v>
      </c>
      <c r="AF9">
        <v>48236</v>
      </c>
      <c r="AG9">
        <v>48240</v>
      </c>
      <c r="AH9">
        <v>48364</v>
      </c>
      <c r="AI9">
        <v>48601</v>
      </c>
      <c r="AJ9">
        <v>48932</v>
      </c>
      <c r="AK9">
        <v>49333</v>
      </c>
      <c r="AL9">
        <v>49766</v>
      </c>
      <c r="AM9">
        <v>50192</v>
      </c>
      <c r="AN9">
        <v>50575</v>
      </c>
      <c r="AO9">
        <v>50914</v>
      </c>
    </row>
    <row r="14" spans="1:43">
      <c r="A14" s="237" t="s">
        <v>73</v>
      </c>
      <c r="B14" s="237"/>
      <c r="C14" s="236"/>
      <c r="D14" s="236"/>
      <c r="E14" s="236"/>
      <c r="F14" s="236"/>
      <c r="G14" s="236"/>
      <c r="H14" s="236"/>
      <c r="I14" s="124"/>
    </row>
    <row r="15" spans="1:43">
      <c r="A15" s="83" t="s">
        <v>778</v>
      </c>
      <c r="B15" s="83"/>
      <c r="C15" s="83"/>
      <c r="D15" s="83"/>
      <c r="E15" s="83"/>
      <c r="F15" s="83"/>
      <c r="G15" s="83"/>
      <c r="H15" s="83"/>
      <c r="I15" s="83"/>
    </row>
    <row r="16" spans="1:43">
      <c r="A16" s="2" t="s">
        <v>189</v>
      </c>
      <c r="B16" s="2"/>
      <c r="C16" s="2"/>
      <c r="D16" s="2"/>
      <c r="E16" s="2"/>
      <c r="F16" s="2"/>
      <c r="G16" s="2"/>
      <c r="H16" s="2"/>
      <c r="I16" s="2">
        <v>21.4</v>
      </c>
      <c r="K16">
        <v>36</v>
      </c>
      <c r="L16">
        <v>34</v>
      </c>
      <c r="M16">
        <v>34</v>
      </c>
      <c r="N16">
        <v>35</v>
      </c>
      <c r="O16">
        <v>30</v>
      </c>
      <c r="P16">
        <v>30</v>
      </c>
    </row>
    <row r="17" spans="1:45">
      <c r="A17" s="2" t="s">
        <v>190</v>
      </c>
      <c r="B17" s="2"/>
      <c r="C17" s="2"/>
      <c r="D17" s="2"/>
      <c r="E17" s="2"/>
      <c r="F17" s="2"/>
      <c r="G17" s="2"/>
      <c r="H17" s="2"/>
      <c r="I17" s="2">
        <v>22</v>
      </c>
      <c r="K17">
        <v>33</v>
      </c>
      <c r="L17">
        <v>35</v>
      </c>
      <c r="M17">
        <v>35</v>
      </c>
      <c r="N17">
        <v>36</v>
      </c>
      <c r="O17">
        <v>33</v>
      </c>
      <c r="P17">
        <v>33</v>
      </c>
    </row>
    <row r="18" spans="1:45">
      <c r="A18" s="2" t="s">
        <v>191</v>
      </c>
      <c r="B18" s="2"/>
      <c r="C18" s="2"/>
      <c r="D18" s="2"/>
      <c r="E18" s="2"/>
      <c r="F18" s="2"/>
      <c r="G18" s="2"/>
      <c r="H18" s="2"/>
      <c r="I18" s="2">
        <v>20.7</v>
      </c>
      <c r="K18">
        <v>38</v>
      </c>
      <c r="L18">
        <v>33</v>
      </c>
      <c r="M18">
        <v>33</v>
      </c>
      <c r="N18">
        <v>34</v>
      </c>
      <c r="O18">
        <v>28</v>
      </c>
      <c r="P18">
        <v>28</v>
      </c>
    </row>
    <row r="19" spans="1:45">
      <c r="A19" s="83" t="s">
        <v>779</v>
      </c>
      <c r="B19" s="83"/>
      <c r="C19" s="83"/>
      <c r="D19" s="83"/>
      <c r="E19" s="83"/>
      <c r="F19" s="83"/>
      <c r="G19" s="83"/>
      <c r="H19" s="83"/>
      <c r="I19" s="83"/>
    </row>
    <row r="20" spans="1:45">
      <c r="A20" s="2" t="s">
        <v>189</v>
      </c>
      <c r="B20" s="2"/>
      <c r="C20" s="2"/>
      <c r="D20" s="2"/>
      <c r="E20" s="2"/>
      <c r="F20" s="2"/>
      <c r="G20" s="2"/>
      <c r="H20" s="2"/>
      <c r="I20" s="2"/>
      <c r="L20">
        <v>71</v>
      </c>
      <c r="M20">
        <v>65</v>
      </c>
      <c r="N20">
        <v>65</v>
      </c>
      <c r="O20">
        <v>65</v>
      </c>
      <c r="P20">
        <v>65</v>
      </c>
    </row>
    <row r="21" spans="1:45">
      <c r="A21" s="2" t="s">
        <v>780</v>
      </c>
      <c r="B21" s="2"/>
      <c r="C21" s="2"/>
      <c r="D21" s="2"/>
      <c r="E21" s="2"/>
      <c r="F21" s="2"/>
      <c r="G21" s="2"/>
      <c r="H21" s="2"/>
      <c r="I21" s="2"/>
      <c r="L21">
        <v>60</v>
      </c>
      <c r="M21">
        <v>46</v>
      </c>
      <c r="N21">
        <v>46</v>
      </c>
      <c r="O21">
        <v>46</v>
      </c>
      <c r="P21">
        <v>46</v>
      </c>
    </row>
    <row r="22" spans="1:45">
      <c r="A22" s="2" t="s">
        <v>781</v>
      </c>
      <c r="B22" s="2"/>
      <c r="C22" s="2"/>
      <c r="D22" s="2"/>
      <c r="E22" s="2"/>
      <c r="F22" s="2"/>
      <c r="G22" s="2"/>
      <c r="H22" s="2"/>
      <c r="I22" s="2"/>
      <c r="L22">
        <v>77</v>
      </c>
      <c r="M22">
        <v>74</v>
      </c>
      <c r="N22">
        <v>74</v>
      </c>
      <c r="O22">
        <v>74</v>
      </c>
      <c r="P22">
        <v>74</v>
      </c>
    </row>
    <row r="23" spans="1:45">
      <c r="A23" s="83" t="s">
        <v>782</v>
      </c>
      <c r="B23" s="83"/>
      <c r="C23" s="83"/>
      <c r="D23" s="83"/>
      <c r="E23" s="83"/>
      <c r="F23" s="83"/>
      <c r="G23" s="83"/>
      <c r="H23" s="83"/>
      <c r="I23" s="83"/>
    </row>
    <row r="24" spans="1:45">
      <c r="A24" s="2" t="s">
        <v>189</v>
      </c>
      <c r="B24" s="2"/>
      <c r="C24" s="2"/>
      <c r="D24" s="2"/>
      <c r="E24" s="2"/>
      <c r="F24" s="2"/>
      <c r="G24" s="2"/>
      <c r="H24" s="2"/>
      <c r="I24" s="2">
        <v>80.8</v>
      </c>
      <c r="K24">
        <v>81</v>
      </c>
      <c r="L24">
        <v>53</v>
      </c>
      <c r="M24">
        <v>47</v>
      </c>
      <c r="N24">
        <v>47</v>
      </c>
      <c r="O24">
        <v>48</v>
      </c>
      <c r="P24">
        <v>48</v>
      </c>
    </row>
    <row r="25" spans="1:45">
      <c r="A25" s="2" t="s">
        <v>780</v>
      </c>
      <c r="B25" s="2"/>
      <c r="C25" s="2"/>
      <c r="D25" s="2"/>
      <c r="E25" s="2"/>
      <c r="F25" s="2"/>
      <c r="G25" s="2"/>
      <c r="H25" s="2"/>
      <c r="I25" s="2">
        <v>92.4</v>
      </c>
      <c r="K25">
        <v>92</v>
      </c>
      <c r="L25">
        <v>75</v>
      </c>
      <c r="M25">
        <v>84</v>
      </c>
      <c r="N25">
        <v>84</v>
      </c>
      <c r="O25">
        <v>71</v>
      </c>
      <c r="P25">
        <v>71</v>
      </c>
    </row>
    <row r="26" spans="1:45">
      <c r="A26" s="2" t="s">
        <v>781</v>
      </c>
      <c r="B26" s="2"/>
      <c r="C26" s="2"/>
      <c r="D26" s="2"/>
      <c r="E26" s="2"/>
      <c r="F26" s="2"/>
      <c r="G26" s="2"/>
      <c r="H26" s="2"/>
      <c r="I26" s="2">
        <v>77.099999999999994</v>
      </c>
      <c r="K26">
        <v>77</v>
      </c>
      <c r="L26">
        <v>45</v>
      </c>
      <c r="M26">
        <v>34</v>
      </c>
      <c r="N26">
        <v>34</v>
      </c>
      <c r="O26">
        <v>41</v>
      </c>
      <c r="P26">
        <v>41</v>
      </c>
    </row>
    <row r="27" spans="1:45">
      <c r="A27" s="72" t="s">
        <v>783</v>
      </c>
      <c r="B27" s="72"/>
      <c r="C27" s="72"/>
      <c r="D27" s="72"/>
      <c r="E27" s="72"/>
      <c r="F27" s="72"/>
      <c r="G27" s="72"/>
      <c r="H27" s="72"/>
      <c r="I27" s="72"/>
    </row>
    <row r="28" spans="1:45">
      <c r="A28" s="2" t="s">
        <v>189</v>
      </c>
      <c r="B28" s="2"/>
      <c r="C28" s="2"/>
      <c r="D28" s="2"/>
      <c r="E28" s="2"/>
      <c r="F28" s="2"/>
      <c r="G28" s="2"/>
      <c r="H28" s="2"/>
      <c r="I28" s="2">
        <v>88.5</v>
      </c>
      <c r="K28">
        <v>85</v>
      </c>
      <c r="L28">
        <v>85</v>
      </c>
      <c r="M28">
        <v>92</v>
      </c>
      <c r="N28">
        <v>92</v>
      </c>
      <c r="O28">
        <v>92</v>
      </c>
      <c r="P28">
        <v>92</v>
      </c>
    </row>
    <row r="29" spans="1:45">
      <c r="A29" s="2" t="s">
        <v>780</v>
      </c>
      <c r="B29" s="2"/>
      <c r="C29" s="2"/>
      <c r="D29" s="2"/>
      <c r="E29" s="2"/>
      <c r="F29" s="2"/>
      <c r="G29" s="2"/>
      <c r="H29" s="2"/>
      <c r="I29" s="2"/>
      <c r="L29">
        <v>81</v>
      </c>
      <c r="M29">
        <v>90</v>
      </c>
      <c r="N29">
        <v>90</v>
      </c>
      <c r="O29">
        <v>90</v>
      </c>
      <c r="P29">
        <v>90</v>
      </c>
    </row>
    <row r="30" spans="1:45">
      <c r="A30" s="2" t="s">
        <v>781</v>
      </c>
      <c r="B30" s="2"/>
      <c r="C30" s="2"/>
      <c r="D30" s="2"/>
      <c r="E30" s="2"/>
      <c r="F30" s="2"/>
      <c r="G30" s="2"/>
      <c r="H30" s="2"/>
      <c r="I30" s="2"/>
      <c r="L30">
        <v>87</v>
      </c>
      <c r="M30">
        <v>93</v>
      </c>
      <c r="N30">
        <v>93</v>
      </c>
      <c r="O30">
        <v>93</v>
      </c>
      <c r="P30">
        <v>93</v>
      </c>
    </row>
    <row r="31" spans="1:45">
      <c r="A31" s="2"/>
      <c r="B31" s="2"/>
      <c r="C31" s="2"/>
      <c r="D31" s="2"/>
      <c r="E31" s="2"/>
      <c r="F31" s="2"/>
      <c r="G31" s="2"/>
      <c r="H31" s="2"/>
      <c r="I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</row>
    <row r="32" spans="1:45">
      <c r="A32" s="237" t="s">
        <v>74</v>
      </c>
      <c r="B32" s="237"/>
      <c r="C32" s="236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</row>
    <row r="33" spans="1:61">
      <c r="A33" s="85" t="s">
        <v>812</v>
      </c>
      <c r="B33" s="85"/>
      <c r="C33" s="85"/>
      <c r="D33" s="85"/>
      <c r="E33" s="85"/>
      <c r="F33" s="85"/>
      <c r="G33" s="85"/>
      <c r="H33" s="85"/>
      <c r="I33" s="8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</row>
    <row r="34" spans="1:61">
      <c r="A34" s="85" t="s">
        <v>813</v>
      </c>
      <c r="B34" s="85"/>
      <c r="C34" s="85"/>
      <c r="D34" s="85"/>
      <c r="E34" s="85"/>
      <c r="F34" s="85"/>
      <c r="G34" s="85"/>
      <c r="H34" s="85"/>
      <c r="I34" s="85">
        <v>2864.5</v>
      </c>
      <c r="K34" s="2"/>
      <c r="L34" s="2"/>
      <c r="M34" s="2"/>
      <c r="N34" s="2">
        <v>2321</v>
      </c>
      <c r="O34" s="2">
        <v>2247</v>
      </c>
      <c r="P34" s="2">
        <v>2602</v>
      </c>
      <c r="Q34" s="2">
        <v>2540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</row>
    <row r="35" spans="1:61">
      <c r="A35" s="85" t="s">
        <v>814</v>
      </c>
      <c r="B35" s="85"/>
      <c r="C35" s="85"/>
      <c r="D35" s="85"/>
      <c r="E35" s="85"/>
      <c r="F35" s="85"/>
      <c r="G35" s="85"/>
      <c r="H35" s="85"/>
      <c r="I35" s="85">
        <v>2.8</v>
      </c>
      <c r="K35" s="2"/>
      <c r="L35" s="2">
        <v>2.8</v>
      </c>
      <c r="M35" s="2">
        <v>2.8</v>
      </c>
      <c r="N35" s="2">
        <v>2.8</v>
      </c>
      <c r="O35" s="2">
        <v>2.8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>
        <v>2.2999999999999998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</row>
    <row r="36" spans="1:61">
      <c r="A36" s="85" t="s">
        <v>165</v>
      </c>
      <c r="B36" s="85"/>
      <c r="C36" s="85"/>
      <c r="D36" s="261">
        <v>58.451999999999998</v>
      </c>
      <c r="E36" s="261">
        <v>57.987000000000002</v>
      </c>
      <c r="F36" s="261">
        <v>57.509</v>
      </c>
      <c r="G36" s="261">
        <v>57.036000000000001</v>
      </c>
      <c r="H36" s="261">
        <v>56.578000000000003</v>
      </c>
      <c r="I36" s="261">
        <v>56.134999999999998</v>
      </c>
      <c r="J36" s="261">
        <v>55.701000000000001</v>
      </c>
      <c r="K36" s="261">
        <v>55.250999999999998</v>
      </c>
      <c r="L36" s="261">
        <v>54.756</v>
      </c>
      <c r="M36" s="261">
        <v>54.192999999999998</v>
      </c>
      <c r="N36" s="261">
        <v>53.552999999999997</v>
      </c>
      <c r="O36" s="261">
        <v>52.838999999999999</v>
      </c>
      <c r="P36" s="261">
        <v>52.057000000000002</v>
      </c>
      <c r="Q36" s="261">
        <v>51.223999999999997</v>
      </c>
      <c r="R36" s="261">
        <v>50.372999999999998</v>
      </c>
      <c r="S36" s="261">
        <v>49.54</v>
      </c>
      <c r="T36" s="261">
        <v>48.758000000000003</v>
      </c>
      <c r="U36" s="261">
        <v>48.069000000000003</v>
      </c>
      <c r="V36" s="261">
        <v>47.515000000000001</v>
      </c>
      <c r="W36" s="261">
        <v>47.103000000000002</v>
      </c>
      <c r="X36" s="261">
        <v>46.823</v>
      </c>
      <c r="Y36" s="261">
        <v>46.658000000000001</v>
      </c>
      <c r="Z36" s="261">
        <v>46.573</v>
      </c>
      <c r="AA36" s="261">
        <v>46.52</v>
      </c>
      <c r="AB36" s="261">
        <v>46.445</v>
      </c>
      <c r="AC36" s="261">
        <v>46.305</v>
      </c>
      <c r="AD36" s="261">
        <v>46.076000000000001</v>
      </c>
      <c r="AE36" s="261">
        <v>45.746000000000002</v>
      </c>
      <c r="AF36" s="172">
        <v>43.828195121951225</v>
      </c>
      <c r="AG36" s="172">
        <v>43.462146341463416</v>
      </c>
      <c r="AH36" s="172">
        <v>43.058097560975618</v>
      </c>
      <c r="AI36" s="172">
        <v>42.617024390243905</v>
      </c>
      <c r="AJ36" s="172">
        <v>42.142926829268298</v>
      </c>
      <c r="AK36" s="172">
        <v>41.643317073170735</v>
      </c>
      <c r="AL36" s="172">
        <v>41.133195121951218</v>
      </c>
      <c r="AM36" s="172">
        <v>40.620560975609763</v>
      </c>
      <c r="AN36" s="172">
        <v>40.111439024390243</v>
      </c>
      <c r="AO36" s="172">
        <v>39.609829268292692</v>
      </c>
      <c r="AP36" s="172">
        <v>39.115243902439026</v>
      </c>
      <c r="AQ36" s="172">
        <v>38.62268292682927</v>
      </c>
      <c r="AR36" s="172">
        <v>38.127682926829273</v>
      </c>
      <c r="AS36" s="172">
        <v>37.630219512195133</v>
      </c>
      <c r="AT36" s="172">
        <v>37.12680487804878</v>
      </c>
      <c r="AU36" s="172">
        <v>36.615439024390248</v>
      </c>
      <c r="AV36" s="172">
        <v>36.095634146341467</v>
      </c>
      <c r="AW36" s="172">
        <v>35.568341463414633</v>
      </c>
      <c r="AX36" s="172">
        <v>35.036121951219513</v>
      </c>
      <c r="AY36" s="172">
        <v>34.4959512195122</v>
      </c>
      <c r="AZ36" s="172">
        <v>33.945317073170735</v>
      </c>
      <c r="BA36" s="172">
        <v>33.388268292682937</v>
      </c>
      <c r="BB36" s="172">
        <v>32.835268292682926</v>
      </c>
      <c r="BC36" s="172">
        <v>32.29780487804878</v>
      </c>
      <c r="BD36" s="172">
        <v>31.797414634146346</v>
      </c>
      <c r="BE36" s="172">
        <v>31.354560975609758</v>
      </c>
      <c r="BF36" s="172">
        <v>30.98275609756098</v>
      </c>
      <c r="BG36" s="172">
        <v>30.686463414634151</v>
      </c>
      <c r="BH36" s="172">
        <v>30.466146341463418</v>
      </c>
      <c r="BI36" s="172">
        <v>30.310804878048785</v>
      </c>
    </row>
    <row r="37" spans="1:61">
      <c r="A37" s="85" t="s">
        <v>815</v>
      </c>
      <c r="B37" s="85"/>
      <c r="D37" s="261">
        <v>5.968</v>
      </c>
      <c r="E37" s="261">
        <v>6.0570000000000004</v>
      </c>
      <c r="F37" s="261">
        <v>6.1449999999999996</v>
      </c>
      <c r="G37" s="261">
        <v>6.2309999999999999</v>
      </c>
      <c r="H37" s="261">
        <v>6.3150000000000004</v>
      </c>
      <c r="I37" s="261">
        <v>6.3959999999999999</v>
      </c>
      <c r="J37" s="261">
        <v>6.4740000000000002</v>
      </c>
      <c r="K37" s="261">
        <v>6.5469999999999997</v>
      </c>
      <c r="L37" s="261">
        <v>6.6120000000000001</v>
      </c>
      <c r="M37" s="261">
        <v>6.67</v>
      </c>
      <c r="N37" s="261">
        <v>6.7190000000000003</v>
      </c>
      <c r="O37" s="261">
        <v>6.76</v>
      </c>
      <c r="P37" s="261">
        <v>6.7939999999999996</v>
      </c>
      <c r="Q37" s="261">
        <v>6.8209999999999997</v>
      </c>
      <c r="R37" s="261">
        <v>6.8419999999999996</v>
      </c>
      <c r="S37" s="261">
        <v>6.8609999999999998</v>
      </c>
      <c r="T37" s="261">
        <v>6.8780000000000001</v>
      </c>
      <c r="U37" s="261">
        <v>6.8970000000000002</v>
      </c>
      <c r="V37" s="261">
        <v>6.9210000000000003</v>
      </c>
      <c r="W37" s="261">
        <v>6.95</v>
      </c>
      <c r="X37" s="261">
        <v>6.9829999999999997</v>
      </c>
      <c r="Y37" s="261">
        <v>7.02</v>
      </c>
      <c r="Z37" s="261">
        <v>7.0579999999999998</v>
      </c>
      <c r="AA37" s="261">
        <v>7.0940000000000003</v>
      </c>
      <c r="AB37" s="261">
        <v>7.1239999999999997</v>
      </c>
      <c r="AC37" s="261">
        <v>7.1459999999999999</v>
      </c>
      <c r="AD37" s="261">
        <v>7.1589999999999998</v>
      </c>
      <c r="AE37" s="261">
        <v>7.165</v>
      </c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</row>
    <row r="38" spans="1:61">
      <c r="A38" s="85" t="s">
        <v>816</v>
      </c>
      <c r="B38" s="302">
        <v>43.1</v>
      </c>
      <c r="C38" s="302">
        <v>42.36</v>
      </c>
      <c r="D38" s="302">
        <v>41.57</v>
      </c>
      <c r="E38" s="302">
        <v>40.78</v>
      </c>
      <c r="F38" s="302">
        <v>39.99</v>
      </c>
      <c r="G38" s="302">
        <v>39.200000000000003</v>
      </c>
      <c r="H38" s="302">
        <v>38.4</v>
      </c>
      <c r="I38" s="302">
        <v>37.6</v>
      </c>
      <c r="J38" s="302">
        <v>36.799999999999997</v>
      </c>
      <c r="K38" s="302">
        <v>36</v>
      </c>
      <c r="L38" s="302">
        <v>35.200000000000003</v>
      </c>
      <c r="M38" s="302">
        <v>34.4</v>
      </c>
      <c r="N38" s="302">
        <v>33.61</v>
      </c>
      <c r="O38" s="302">
        <v>32.83</v>
      </c>
      <c r="P38" s="302">
        <v>32.06</v>
      </c>
      <c r="Q38" s="302">
        <v>31.3</v>
      </c>
      <c r="R38" s="302">
        <v>30.55</v>
      </c>
      <c r="S38" s="302">
        <v>29.81</v>
      </c>
      <c r="T38" s="302">
        <v>29.07</v>
      </c>
      <c r="U38" s="302">
        <v>28.36</v>
      </c>
      <c r="V38" s="302">
        <v>27.65</v>
      </c>
      <c r="W38" s="302">
        <v>26.95</v>
      </c>
      <c r="X38" s="302">
        <v>26.43</v>
      </c>
      <c r="Y38" s="302">
        <v>25.98</v>
      </c>
      <c r="Z38" s="302">
        <v>25.52</v>
      </c>
      <c r="AA38" s="302">
        <v>25.07</v>
      </c>
      <c r="AB38" s="302">
        <v>24.62</v>
      </c>
      <c r="AC38" s="302">
        <v>24.19</v>
      </c>
      <c r="AD38" s="302">
        <v>23.75</v>
      </c>
      <c r="AE38" s="302">
        <v>23.32</v>
      </c>
      <c r="AF38" s="302">
        <v>22.9</v>
      </c>
      <c r="AG38" s="302">
        <v>22.48</v>
      </c>
      <c r="AH38" s="302">
        <v>22.07</v>
      </c>
      <c r="AI38" s="302">
        <v>21.55</v>
      </c>
      <c r="AJ38" s="302">
        <v>21.01</v>
      </c>
      <c r="AK38" s="302">
        <v>20.49</v>
      </c>
      <c r="AL38" s="302">
        <v>19.97</v>
      </c>
      <c r="AM38" s="302">
        <v>19.47</v>
      </c>
      <c r="AN38" s="302">
        <v>18.97</v>
      </c>
      <c r="AO38" s="302">
        <v>18.48</v>
      </c>
      <c r="AP38" s="302">
        <v>18.010000000000002</v>
      </c>
      <c r="AQ38" s="302">
        <v>17.54</v>
      </c>
      <c r="AR38" s="302">
        <v>17.079999999999998</v>
      </c>
      <c r="AS38" s="302">
        <v>16.649999999999999</v>
      </c>
      <c r="AT38" s="302">
        <v>16.239999999999998</v>
      </c>
      <c r="AU38" s="302">
        <v>15.85</v>
      </c>
      <c r="AV38" s="302">
        <v>15.45</v>
      </c>
      <c r="AW38" s="302">
        <v>15.07</v>
      </c>
      <c r="AX38" s="302">
        <v>14.7</v>
      </c>
      <c r="AY38" s="302">
        <v>14.33</v>
      </c>
      <c r="AZ38" s="302">
        <v>13.97</v>
      </c>
      <c r="BA38" s="302">
        <v>13.62</v>
      </c>
      <c r="BB38" s="302">
        <v>13.27</v>
      </c>
      <c r="BC38" s="302">
        <v>12.94</v>
      </c>
      <c r="BD38" s="302">
        <v>12.61</v>
      </c>
      <c r="BE38" s="302">
        <v>12.29</v>
      </c>
      <c r="BF38" s="302">
        <v>11.97</v>
      </c>
      <c r="BG38" s="302">
        <v>11.66</v>
      </c>
      <c r="BH38" s="302">
        <v>11.36</v>
      </c>
      <c r="BI38" s="302">
        <v>11.07</v>
      </c>
    </row>
    <row r="39" spans="1:61">
      <c r="A39" s="85" t="s">
        <v>817</v>
      </c>
      <c r="B39" s="85"/>
      <c r="C39" s="85"/>
      <c r="D39" s="85"/>
      <c r="E39" s="85"/>
      <c r="F39" s="85"/>
      <c r="G39" s="85"/>
      <c r="H39" s="85"/>
      <c r="I39" s="85">
        <v>4.8</v>
      </c>
      <c r="K39" s="2"/>
      <c r="L39" s="2">
        <v>4.9000000000000004</v>
      </c>
      <c r="M39" s="2">
        <v>4.5999999999999996</v>
      </c>
      <c r="N39">
        <v>5.0999999999999996</v>
      </c>
      <c r="O39" s="2">
        <v>5.0999999999999996</v>
      </c>
      <c r="P39" s="2">
        <v>5.0999999999999996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>
        <v>4.7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</row>
    <row r="40" spans="1:61">
      <c r="A40" t="s">
        <v>1396</v>
      </c>
      <c r="C40" s="262">
        <v>57.643999999999998</v>
      </c>
      <c r="D40" s="262">
        <v>58.427999999999997</v>
      </c>
      <c r="E40" s="262">
        <v>59.216999999999999</v>
      </c>
      <c r="F40" s="262">
        <v>60.009</v>
      </c>
      <c r="G40" s="262">
        <v>60.804000000000002</v>
      </c>
      <c r="H40" s="262">
        <v>61.601999999999997</v>
      </c>
      <c r="I40" s="262">
        <v>62.401000000000003</v>
      </c>
      <c r="J40" s="262">
        <v>63.201000000000001</v>
      </c>
      <c r="K40" s="262">
        <v>64.001000000000005</v>
      </c>
      <c r="L40" s="262">
        <v>64.8</v>
      </c>
      <c r="M40" s="262">
        <v>65.596999999999994</v>
      </c>
      <c r="N40" s="262">
        <v>66.388000000000005</v>
      </c>
      <c r="O40" s="262">
        <v>67.168000000000006</v>
      </c>
      <c r="P40" s="262">
        <v>67.94</v>
      </c>
      <c r="Q40" s="262">
        <v>68.7</v>
      </c>
      <c r="R40" s="262">
        <v>69.453000000000003</v>
      </c>
      <c r="S40" s="262">
        <v>70.194000000000003</v>
      </c>
      <c r="T40" s="262">
        <v>70.924999999999997</v>
      </c>
      <c r="U40" s="262">
        <v>71.644000000000005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</row>
    <row r="42" spans="1:61"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</row>
    <row r="43" spans="1:61">
      <c r="A43" s="237" t="s">
        <v>75</v>
      </c>
      <c r="B43" s="237"/>
      <c r="C43" s="236"/>
      <c r="D43" s="236"/>
      <c r="E43" s="236"/>
      <c r="F43" s="236"/>
      <c r="G43" s="236"/>
      <c r="H43" s="236"/>
      <c r="I43" s="124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</row>
    <row r="44" spans="1:61">
      <c r="A44" s="72" t="s">
        <v>808</v>
      </c>
      <c r="B44" s="72"/>
      <c r="C44" s="72"/>
      <c r="D44" s="72"/>
      <c r="E44" s="72"/>
      <c r="F44" s="72"/>
      <c r="G44" s="72"/>
      <c r="H44" s="72"/>
      <c r="I44" s="7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</row>
    <row r="45" spans="1:61">
      <c r="A45" s="85" t="s">
        <v>190</v>
      </c>
      <c r="B45" s="85"/>
      <c r="C45" s="85"/>
      <c r="D45" s="85"/>
      <c r="E45" s="85"/>
      <c r="F45" s="85"/>
      <c r="G45" s="85"/>
      <c r="H45" s="85"/>
      <c r="I45" s="85">
        <v>56</v>
      </c>
      <c r="K45" s="2">
        <v>42</v>
      </c>
      <c r="L45" s="2">
        <v>36</v>
      </c>
      <c r="M45" s="2">
        <v>32</v>
      </c>
      <c r="N45" s="2">
        <v>27</v>
      </c>
      <c r="O45" s="2">
        <v>27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</row>
    <row r="46" spans="1:61">
      <c r="A46" s="85" t="s">
        <v>191</v>
      </c>
      <c r="B46" s="85"/>
      <c r="C46" s="85"/>
      <c r="D46" s="85"/>
      <c r="E46" s="85"/>
      <c r="F46" s="85"/>
      <c r="G46" s="85"/>
      <c r="H46" s="85"/>
      <c r="I46" s="85">
        <v>38.799999999999997</v>
      </c>
      <c r="K46" s="2">
        <v>19</v>
      </c>
      <c r="L46" s="2">
        <v>23</v>
      </c>
      <c r="M46" s="2">
        <v>17</v>
      </c>
      <c r="N46" s="2">
        <v>12</v>
      </c>
      <c r="O46" s="2">
        <v>12</v>
      </c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</row>
    <row r="47" spans="1:61">
      <c r="A47" s="72" t="s">
        <v>809</v>
      </c>
      <c r="B47" s="72"/>
      <c r="C47" s="72"/>
      <c r="D47" s="72"/>
      <c r="E47" s="72"/>
      <c r="F47" s="72"/>
      <c r="G47" s="72"/>
      <c r="H47" s="72"/>
      <c r="I47" s="7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</row>
    <row r="48" spans="1:61">
      <c r="A48" s="85" t="s">
        <v>190</v>
      </c>
      <c r="B48" s="85"/>
      <c r="C48" s="85"/>
      <c r="D48" s="85"/>
      <c r="E48" s="85"/>
      <c r="F48" s="85"/>
      <c r="G48" s="85"/>
      <c r="H48" s="85"/>
      <c r="I48" s="85">
        <v>86.7</v>
      </c>
      <c r="K48" s="2">
        <v>79</v>
      </c>
      <c r="L48" s="2">
        <v>90</v>
      </c>
      <c r="M48" s="2">
        <v>74</v>
      </c>
      <c r="N48" s="2">
        <v>71</v>
      </c>
      <c r="O48" s="2">
        <v>66</v>
      </c>
      <c r="P48" s="2">
        <v>65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</row>
    <row r="49" spans="1:45">
      <c r="A49" s="85" t="s">
        <v>191</v>
      </c>
      <c r="B49" s="85"/>
      <c r="C49" s="85"/>
      <c r="D49" s="85"/>
      <c r="E49" s="85"/>
      <c r="F49" s="85"/>
      <c r="G49" s="85"/>
      <c r="H49" s="85"/>
      <c r="I49" s="85">
        <v>76.400000000000006</v>
      </c>
      <c r="K49" s="2">
        <v>72</v>
      </c>
      <c r="L49" s="2">
        <v>71</v>
      </c>
      <c r="M49" s="2">
        <v>59</v>
      </c>
      <c r="N49" s="2">
        <v>56</v>
      </c>
      <c r="O49" s="2">
        <v>50</v>
      </c>
      <c r="P49" s="2">
        <v>49</v>
      </c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spans="1:45">
      <c r="A50" s="72" t="s">
        <v>810</v>
      </c>
      <c r="B50" s="72"/>
      <c r="C50" s="72"/>
      <c r="D50" s="72"/>
      <c r="E50" s="72"/>
      <c r="F50" s="72"/>
      <c r="G50" s="72"/>
      <c r="H50" s="72"/>
      <c r="I50" s="7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</row>
    <row r="51" spans="1:45">
      <c r="A51" s="85" t="s">
        <v>190</v>
      </c>
      <c r="B51" s="85"/>
      <c r="C51" s="85"/>
      <c r="D51" s="85"/>
      <c r="E51" s="85"/>
      <c r="F51" s="85"/>
      <c r="G51" s="85"/>
      <c r="H51" s="85"/>
      <c r="I51" s="85">
        <v>71.599999999999994</v>
      </c>
      <c r="K51" s="2">
        <v>57</v>
      </c>
      <c r="L51" s="2">
        <v>68</v>
      </c>
      <c r="M51" s="2">
        <v>56</v>
      </c>
      <c r="N51" s="2">
        <v>50</v>
      </c>
      <c r="O51" s="2">
        <v>50</v>
      </c>
      <c r="P51" s="2">
        <v>44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</row>
    <row r="52" spans="1:45">
      <c r="A52" s="85" t="s">
        <v>191</v>
      </c>
      <c r="B52" s="85"/>
      <c r="C52" s="85"/>
      <c r="D52" s="85"/>
      <c r="E52" s="85"/>
      <c r="F52" s="85"/>
      <c r="G52" s="85"/>
      <c r="H52" s="85"/>
      <c r="I52" s="85">
        <v>62.6</v>
      </c>
      <c r="K52" s="2">
        <v>52</v>
      </c>
      <c r="L52" s="2">
        <v>54</v>
      </c>
      <c r="M52" s="2">
        <v>45</v>
      </c>
      <c r="N52" s="2">
        <v>43</v>
      </c>
      <c r="O52" s="2">
        <v>39</v>
      </c>
      <c r="P52" s="2">
        <v>32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</row>
    <row r="53" spans="1:45">
      <c r="A53" s="72" t="s">
        <v>811</v>
      </c>
      <c r="B53" s="72"/>
      <c r="C53" s="72"/>
      <c r="D53" s="72"/>
      <c r="E53" s="72"/>
      <c r="F53" s="72"/>
      <c r="G53" s="72"/>
      <c r="H53" s="72"/>
      <c r="I53" s="7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</row>
    <row r="54" spans="1:45">
      <c r="A54" s="85" t="s">
        <v>190</v>
      </c>
      <c r="B54" s="85"/>
      <c r="C54" s="85"/>
      <c r="D54" s="85"/>
      <c r="E54" s="85"/>
      <c r="F54" s="85"/>
      <c r="G54" s="85"/>
      <c r="H54" s="85"/>
      <c r="I54" s="85">
        <v>35.9</v>
      </c>
      <c r="K54" s="2"/>
      <c r="L54" s="2">
        <v>35</v>
      </c>
      <c r="M54" s="2">
        <v>29</v>
      </c>
      <c r="N54" s="2">
        <v>28</v>
      </c>
      <c r="O54" s="2">
        <v>25</v>
      </c>
      <c r="P54" s="2">
        <v>18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</row>
    <row r="55" spans="1:45">
      <c r="A55" s="85" t="s">
        <v>191</v>
      </c>
      <c r="B55" s="85"/>
      <c r="C55" s="85"/>
      <c r="D55" s="85"/>
      <c r="E55" s="85"/>
      <c r="F55" s="85"/>
      <c r="G55" s="85"/>
      <c r="H55" s="85"/>
      <c r="I55" s="85">
        <v>25.2</v>
      </c>
      <c r="K55" s="2"/>
      <c r="L55" s="2">
        <v>21</v>
      </c>
      <c r="M55" s="2">
        <v>18</v>
      </c>
      <c r="N55" s="2">
        <v>17</v>
      </c>
      <c r="O55" s="2">
        <v>14</v>
      </c>
      <c r="P55" s="2">
        <v>9</v>
      </c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</row>
    <row r="56" spans="1:45">
      <c r="A56" s="85"/>
      <c r="B56" s="85"/>
      <c r="C56" s="85"/>
      <c r="D56" s="85"/>
      <c r="E56" s="85"/>
      <c r="F56" s="85"/>
      <c r="G56" s="85"/>
      <c r="H56" s="85"/>
      <c r="I56" s="85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</row>
    <row r="57" spans="1:45">
      <c r="A57" s="237" t="s">
        <v>76</v>
      </c>
      <c r="B57" s="237"/>
      <c r="C57" s="236"/>
      <c r="D57" s="236"/>
      <c r="E57" s="236"/>
      <c r="F57" s="236"/>
      <c r="G57" s="236"/>
      <c r="H57" s="236"/>
      <c r="I57" s="124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</row>
    <row r="58" spans="1:45">
      <c r="A58" s="72" t="s">
        <v>789</v>
      </c>
      <c r="B58" s="72"/>
      <c r="C58" s="72"/>
      <c r="D58" s="72"/>
      <c r="E58" s="72"/>
      <c r="F58" s="72"/>
      <c r="G58" s="72"/>
      <c r="H58" s="72"/>
      <c r="I58" s="72"/>
      <c r="K58" s="2"/>
      <c r="L58" s="2"/>
      <c r="M58" s="2"/>
      <c r="N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</row>
    <row r="59" spans="1:45">
      <c r="A59" s="85" t="s">
        <v>189</v>
      </c>
      <c r="B59" s="85"/>
      <c r="C59" s="85"/>
      <c r="D59" s="85"/>
      <c r="E59" s="85"/>
      <c r="F59" s="85"/>
      <c r="G59" s="85"/>
      <c r="H59" s="85"/>
      <c r="I59" s="85">
        <v>65.400000000000006</v>
      </c>
      <c r="K59" s="2"/>
      <c r="L59" s="2"/>
      <c r="M59" s="2">
        <v>56</v>
      </c>
      <c r="N59" s="2"/>
      <c r="O59" s="2">
        <v>60</v>
      </c>
      <c r="P59" s="2"/>
      <c r="Q59" s="2">
        <v>50</v>
      </c>
      <c r="R59" s="2"/>
      <c r="S59" s="2">
        <v>48</v>
      </c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spans="1:45">
      <c r="A60" s="85" t="s">
        <v>780</v>
      </c>
      <c r="B60" s="85"/>
      <c r="C60" s="85"/>
      <c r="D60" s="85"/>
      <c r="E60" s="85"/>
      <c r="F60" s="85"/>
      <c r="G60" s="85"/>
      <c r="H60" s="85"/>
      <c r="I60" s="85">
        <v>89.2</v>
      </c>
      <c r="K60" s="2"/>
      <c r="L60" s="2"/>
      <c r="M60" s="2">
        <v>81</v>
      </c>
      <c r="N60" s="2"/>
      <c r="O60" s="2">
        <v>86</v>
      </c>
      <c r="P60" s="2"/>
      <c r="Q60" s="2">
        <v>78</v>
      </c>
      <c r="R60" s="2"/>
      <c r="S60" s="2">
        <v>76</v>
      </c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spans="1:45">
      <c r="A61" s="85" t="s">
        <v>781</v>
      </c>
      <c r="B61" s="85"/>
      <c r="C61" s="85"/>
      <c r="D61" s="85"/>
      <c r="E61" s="85"/>
      <c r="F61" s="85"/>
      <c r="G61" s="85"/>
      <c r="H61" s="85"/>
      <c r="I61" s="85">
        <v>52.6</v>
      </c>
      <c r="K61" s="2"/>
      <c r="L61" s="2"/>
      <c r="M61" s="2">
        <v>44</v>
      </c>
      <c r="N61" s="2"/>
      <c r="O61" s="2">
        <v>48</v>
      </c>
      <c r="P61" s="2"/>
      <c r="Q61" s="2">
        <v>36</v>
      </c>
      <c r="R61" s="2"/>
      <c r="S61" s="2">
        <v>35</v>
      </c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spans="1:45" ht="26.4">
      <c r="A62" s="72" t="s">
        <v>790</v>
      </c>
      <c r="B62" s="72"/>
      <c r="C62" s="72"/>
      <c r="D62" s="72"/>
      <c r="E62" s="72"/>
      <c r="F62" s="72"/>
      <c r="G62" s="72"/>
      <c r="H62" s="72"/>
      <c r="I62" s="7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spans="1:45">
      <c r="A63" s="85" t="s">
        <v>189</v>
      </c>
      <c r="B63" s="85"/>
      <c r="C63" s="85"/>
      <c r="D63" s="85"/>
      <c r="E63" s="85"/>
      <c r="F63" s="85"/>
      <c r="G63" s="85"/>
      <c r="H63" s="85"/>
      <c r="I63" s="85">
        <v>21.6</v>
      </c>
      <c r="K63" s="2"/>
      <c r="L63" s="2"/>
      <c r="M63" s="2">
        <v>36</v>
      </c>
      <c r="N63" s="2"/>
      <c r="O63" s="2">
        <v>45</v>
      </c>
      <c r="P63" s="2"/>
      <c r="Q63" s="2">
        <v>46</v>
      </c>
      <c r="R63" s="2"/>
      <c r="S63" s="2">
        <v>45</v>
      </c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spans="1:45">
      <c r="A64" s="85" t="s">
        <v>780</v>
      </c>
      <c r="B64" s="85"/>
      <c r="C64" s="85"/>
      <c r="D64" s="85"/>
      <c r="E64" s="85"/>
      <c r="F64" s="85"/>
      <c r="G64" s="85"/>
      <c r="H64" s="85"/>
      <c r="I64" s="85">
        <v>35.200000000000003</v>
      </c>
      <c r="K64" s="2"/>
      <c r="L64" s="2"/>
      <c r="M64" s="2">
        <v>45</v>
      </c>
      <c r="N64" s="2"/>
      <c r="O64" s="2">
        <v>59</v>
      </c>
      <c r="P64" s="2"/>
      <c r="Q64" s="2">
        <v>59</v>
      </c>
      <c r="R64" s="2"/>
      <c r="S64" s="2">
        <v>59</v>
      </c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spans="1:45">
      <c r="A65" s="85" t="s">
        <v>781</v>
      </c>
      <c r="B65" s="85"/>
      <c r="C65" s="85"/>
      <c r="D65" s="85"/>
      <c r="E65" s="85"/>
      <c r="F65" s="85"/>
      <c r="G65" s="85"/>
      <c r="H65" s="85"/>
      <c r="I65" s="85">
        <v>14.3</v>
      </c>
      <c r="K65" s="2"/>
      <c r="L65" s="2"/>
      <c r="M65" s="2">
        <v>32</v>
      </c>
      <c r="N65" s="2"/>
      <c r="O65" s="2">
        <v>39</v>
      </c>
      <c r="P65" s="2"/>
      <c r="Q65" s="2">
        <v>39</v>
      </c>
      <c r="R65" s="2"/>
      <c r="S65" s="2">
        <v>38</v>
      </c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spans="1:45">
      <c r="A66" s="102" t="s">
        <v>791</v>
      </c>
      <c r="B66" s="102"/>
      <c r="C66" s="102"/>
      <c r="D66" s="102"/>
      <c r="E66" s="102"/>
      <c r="F66" s="102"/>
      <c r="G66" s="102"/>
      <c r="H66" s="102"/>
      <c r="I66" s="2">
        <v>89</v>
      </c>
      <c r="K66" s="2">
        <v>86</v>
      </c>
      <c r="L66" s="2"/>
      <c r="M66" s="2"/>
      <c r="N66" s="2">
        <v>77</v>
      </c>
      <c r="O66" s="2">
        <v>85</v>
      </c>
      <c r="P66" s="2">
        <v>82</v>
      </c>
      <c r="Q66" s="2">
        <v>75</v>
      </c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spans="1:45">
      <c r="A67" s="102" t="s">
        <v>792</v>
      </c>
      <c r="B67" s="102"/>
      <c r="C67" s="102"/>
      <c r="D67" s="102"/>
      <c r="E67" s="102"/>
      <c r="F67" s="102"/>
      <c r="G67" s="102"/>
      <c r="H67" s="102"/>
      <c r="I67" s="2">
        <v>74</v>
      </c>
      <c r="K67" s="2">
        <v>76</v>
      </c>
      <c r="L67" s="2"/>
      <c r="M67" s="2"/>
      <c r="N67" s="2">
        <v>68</v>
      </c>
      <c r="O67" s="2">
        <v>85</v>
      </c>
      <c r="P67" s="2">
        <v>85</v>
      </c>
      <c r="Q67" s="2">
        <v>76</v>
      </c>
      <c r="R67" s="2">
        <v>69</v>
      </c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spans="1:45">
      <c r="A68" s="102" t="s">
        <v>793</v>
      </c>
      <c r="B68" s="102"/>
      <c r="C68" s="102"/>
      <c r="D68" s="102"/>
      <c r="E68" s="102"/>
      <c r="F68" s="102"/>
      <c r="G68" s="102"/>
      <c r="H68" s="102"/>
      <c r="I68" s="2">
        <v>74</v>
      </c>
      <c r="K68" s="2">
        <v>73</v>
      </c>
      <c r="L68" s="2"/>
      <c r="M68" s="2"/>
      <c r="N68" s="2">
        <v>62</v>
      </c>
      <c r="O68" s="2">
        <v>83</v>
      </c>
      <c r="P68" s="2">
        <v>84</v>
      </c>
      <c r="Q68" s="2">
        <v>72</v>
      </c>
      <c r="R68" s="2">
        <v>65</v>
      </c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spans="1:45">
      <c r="A69" s="102" t="s">
        <v>794</v>
      </c>
      <c r="B69" s="102"/>
      <c r="C69" s="102"/>
      <c r="D69" s="102"/>
      <c r="E69" s="102"/>
      <c r="F69" s="102"/>
      <c r="G69" s="102"/>
      <c r="H69" s="102"/>
      <c r="I69" s="2">
        <v>59</v>
      </c>
      <c r="K69" s="2">
        <v>63</v>
      </c>
      <c r="L69" s="2"/>
      <c r="M69" s="2"/>
      <c r="N69" s="2">
        <v>68</v>
      </c>
      <c r="O69" s="2">
        <v>86</v>
      </c>
      <c r="P69" s="2">
        <v>86</v>
      </c>
      <c r="Q69" s="2">
        <v>75</v>
      </c>
      <c r="R69" s="2">
        <v>68</v>
      </c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spans="1:45">
      <c r="A70" s="85" t="s">
        <v>795</v>
      </c>
      <c r="B70" s="85"/>
      <c r="C70" s="85"/>
      <c r="D70" s="85"/>
      <c r="E70" s="85"/>
      <c r="F70" s="85"/>
      <c r="G70" s="85"/>
      <c r="H70" s="85"/>
      <c r="I70" s="2"/>
      <c r="K70" s="2"/>
      <c r="L70" s="2">
        <v>41</v>
      </c>
      <c r="M70" s="2"/>
      <c r="N70" s="2">
        <v>72</v>
      </c>
      <c r="O70" s="2">
        <v>72</v>
      </c>
      <c r="P70" s="2">
        <v>72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spans="1:45" ht="26.4">
      <c r="A71" s="85" t="s">
        <v>796</v>
      </c>
      <c r="B71" s="85"/>
      <c r="C71" s="85"/>
      <c r="D71" s="85"/>
      <c r="E71" s="85"/>
      <c r="F71" s="85"/>
      <c r="G71" s="85"/>
      <c r="H71" s="85"/>
      <c r="I71" s="85">
        <v>45.6</v>
      </c>
      <c r="K71" s="2">
        <v>70</v>
      </c>
      <c r="L71" s="2">
        <v>27</v>
      </c>
      <c r="M71" s="2"/>
      <c r="N71" s="2">
        <v>8</v>
      </c>
      <c r="O71" s="2">
        <v>8</v>
      </c>
      <c r="P71" s="2">
        <v>8</v>
      </c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spans="1:45" ht="26.4">
      <c r="A72" s="85" t="s">
        <v>797</v>
      </c>
      <c r="B72" s="85"/>
      <c r="C72" s="85"/>
      <c r="D72" s="85"/>
      <c r="E72" s="85"/>
      <c r="F72" s="85"/>
      <c r="G72" s="85"/>
      <c r="H72" s="85"/>
      <c r="I72" s="85">
        <v>31.9</v>
      </c>
      <c r="K72" s="2"/>
      <c r="L72" s="2">
        <v>32</v>
      </c>
      <c r="M72" s="2"/>
      <c r="N72" s="2">
        <v>38</v>
      </c>
      <c r="O72" s="2">
        <v>38</v>
      </c>
      <c r="P72" s="2">
        <v>38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spans="1:45">
      <c r="A73" s="85"/>
      <c r="B73" s="85"/>
      <c r="C73" s="85"/>
      <c r="D73" s="85"/>
      <c r="E73" s="85"/>
      <c r="F73" s="85"/>
      <c r="G73" s="85"/>
      <c r="H73" s="85"/>
      <c r="I73" s="85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spans="1:45">
      <c r="A74" s="237" t="s">
        <v>77</v>
      </c>
      <c r="B74" s="237"/>
      <c r="C74" s="236"/>
      <c r="D74" s="236"/>
      <c r="E74" s="236"/>
      <c r="F74" s="236"/>
      <c r="G74" s="236"/>
      <c r="H74" s="236"/>
      <c r="I74" s="124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spans="1:45">
      <c r="A75" s="85" t="s">
        <v>798</v>
      </c>
      <c r="B75" s="85"/>
      <c r="C75" s="85"/>
      <c r="D75" s="85"/>
      <c r="E75" s="85"/>
      <c r="F75" s="85"/>
      <c r="G75" s="85"/>
      <c r="H75" s="85"/>
      <c r="I75" s="85">
        <v>0.8</v>
      </c>
      <c r="K75" s="2"/>
      <c r="L75" s="2">
        <v>1</v>
      </c>
      <c r="M75" s="2"/>
      <c r="N75" s="2">
        <v>1.5</v>
      </c>
      <c r="O75" s="2"/>
      <c r="P75" s="2">
        <v>1.7</v>
      </c>
      <c r="Q75" s="2"/>
      <c r="R75" s="2">
        <v>1.9</v>
      </c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spans="1:45" ht="26.4">
      <c r="A76" s="85" t="s">
        <v>799</v>
      </c>
      <c r="B76" s="85"/>
      <c r="C76" s="85"/>
      <c r="D76" s="85"/>
      <c r="E76" s="85"/>
      <c r="F76" s="85"/>
      <c r="G76" s="85"/>
      <c r="H76" s="85"/>
      <c r="I76" s="85">
        <v>100</v>
      </c>
      <c r="K76" s="2"/>
      <c r="L76" s="2">
        <v>76</v>
      </c>
      <c r="M76" s="2"/>
      <c r="N76" s="2">
        <v>100</v>
      </c>
      <c r="O76" s="2"/>
      <c r="P76" s="2">
        <v>130</v>
      </c>
      <c r="Q76" s="2"/>
      <c r="R76" s="2">
        <v>140</v>
      </c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spans="1:45" ht="26.4">
      <c r="A77" s="85" t="s">
        <v>800</v>
      </c>
      <c r="B77" s="85"/>
      <c r="C77" s="85"/>
      <c r="D77" s="85"/>
      <c r="E77" s="85"/>
      <c r="F77" s="85"/>
      <c r="G77" s="85"/>
      <c r="H77" s="85"/>
      <c r="I77" s="85">
        <v>79</v>
      </c>
      <c r="K77" s="2"/>
      <c r="L77" s="2">
        <v>61</v>
      </c>
      <c r="M77" s="2"/>
      <c r="N77" s="2">
        <v>88</v>
      </c>
      <c r="O77" s="2"/>
      <c r="P77" s="2">
        <v>96</v>
      </c>
      <c r="Q77" s="2"/>
      <c r="R77" s="2">
        <v>44</v>
      </c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spans="1:45" ht="26.4">
      <c r="A78" s="85" t="s">
        <v>801</v>
      </c>
      <c r="B78" s="85"/>
      <c r="C78" s="85"/>
      <c r="D78" s="85"/>
      <c r="E78" s="85"/>
      <c r="F78" s="85"/>
      <c r="G78" s="85"/>
      <c r="H78" s="85"/>
      <c r="I78" s="85">
        <v>120</v>
      </c>
      <c r="K78" s="2"/>
      <c r="L78" s="2">
        <v>96</v>
      </c>
      <c r="M78" s="2"/>
      <c r="N78" s="2">
        <v>120</v>
      </c>
      <c r="O78" s="2"/>
      <c r="P78" s="2">
        <v>160</v>
      </c>
      <c r="Q78" s="2"/>
      <c r="R78" s="2">
        <v>420</v>
      </c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spans="1:45" ht="26.4">
      <c r="A79" s="85" t="s">
        <v>802</v>
      </c>
      <c r="B79" s="85"/>
      <c r="C79" s="85"/>
      <c r="D79" s="85"/>
      <c r="E79" s="85"/>
      <c r="F79" s="85"/>
      <c r="G79" s="85"/>
      <c r="H79" s="85"/>
      <c r="I79" s="85"/>
      <c r="K79" s="2"/>
      <c r="L79" s="2">
        <v>40</v>
      </c>
      <c r="M79" s="2"/>
      <c r="N79" s="2">
        <v>56</v>
      </c>
      <c r="O79" s="2"/>
      <c r="P79" s="2">
        <v>66</v>
      </c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spans="1:45">
      <c r="A80" s="72" t="s">
        <v>803</v>
      </c>
      <c r="B80" s="72"/>
      <c r="C80" s="261">
        <v>1.4</v>
      </c>
      <c r="D80" s="261">
        <v>1.3</v>
      </c>
      <c r="E80" s="261">
        <v>1.3</v>
      </c>
      <c r="F80" s="261">
        <v>1.3</v>
      </c>
      <c r="G80" s="261">
        <v>1.3</v>
      </c>
      <c r="H80" s="261">
        <v>1.4</v>
      </c>
      <c r="I80" s="261">
        <v>1.4</v>
      </c>
      <c r="J80" s="261">
        <v>1.4</v>
      </c>
      <c r="K80" s="261">
        <v>1.4</v>
      </c>
      <c r="L80" s="261">
        <v>1.4</v>
      </c>
      <c r="M80" s="261">
        <v>1.4</v>
      </c>
      <c r="N80" s="261">
        <v>1.4</v>
      </c>
      <c r="O80" s="261">
        <v>1.4</v>
      </c>
      <c r="P80" s="261">
        <v>1.5</v>
      </c>
      <c r="Q80" s="261">
        <v>1.5</v>
      </c>
      <c r="R80" s="261">
        <v>1.6</v>
      </c>
      <c r="S80" s="261">
        <v>1.7</v>
      </c>
      <c r="T80" s="261">
        <v>1.7</v>
      </c>
      <c r="U80" s="261">
        <v>1.8</v>
      </c>
      <c r="V80" s="261">
        <v>1.8</v>
      </c>
      <c r="W80" s="261">
        <v>1.9</v>
      </c>
      <c r="X80" s="261">
        <v>1.9</v>
      </c>
      <c r="Y80" s="261">
        <v>1.9</v>
      </c>
      <c r="Z80" s="261">
        <v>1.8</v>
      </c>
      <c r="AA80" s="261">
        <v>1.7</v>
      </c>
      <c r="AB80" s="261">
        <v>1.6</v>
      </c>
      <c r="AC80" s="261">
        <v>1.5</v>
      </c>
      <c r="AD80" s="261">
        <v>1.3</v>
      </c>
      <c r="AE80" s="261">
        <v>1.1000000000000001</v>
      </c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spans="1:45">
      <c r="A81" s="85" t="s">
        <v>190</v>
      </c>
      <c r="B81" s="85"/>
      <c r="C81">
        <v>0.4</v>
      </c>
      <c r="D81">
        <v>0.4</v>
      </c>
      <c r="E81">
        <v>0.4</v>
      </c>
      <c r="F81">
        <v>0.4</v>
      </c>
      <c r="G81">
        <v>0.4</v>
      </c>
      <c r="H81">
        <v>0.4</v>
      </c>
      <c r="I81">
        <v>0.4</v>
      </c>
      <c r="J81">
        <v>0.4</v>
      </c>
      <c r="K81">
        <v>0.4</v>
      </c>
      <c r="L81">
        <v>0.4</v>
      </c>
      <c r="M81">
        <v>0.3</v>
      </c>
      <c r="N81">
        <v>0.3</v>
      </c>
      <c r="O81">
        <v>0.3</v>
      </c>
      <c r="P81">
        <v>0.3</v>
      </c>
      <c r="Q81">
        <v>0.4</v>
      </c>
      <c r="R81">
        <v>0.4</v>
      </c>
      <c r="S81">
        <v>0.4</v>
      </c>
      <c r="T81">
        <v>0.4</v>
      </c>
      <c r="U81">
        <v>0.5</v>
      </c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spans="1:45">
      <c r="A82" s="85" t="s">
        <v>191</v>
      </c>
      <c r="B82" s="85"/>
      <c r="C82">
        <v>1</v>
      </c>
      <c r="D82">
        <v>1</v>
      </c>
      <c r="E82">
        <v>1</v>
      </c>
      <c r="F82">
        <v>0.9</v>
      </c>
      <c r="G82">
        <v>0.9</v>
      </c>
      <c r="H82">
        <v>0.9</v>
      </c>
      <c r="I82">
        <v>0.9</v>
      </c>
      <c r="J82">
        <v>0.9</v>
      </c>
      <c r="K82">
        <v>0.9</v>
      </c>
      <c r="L82">
        <v>0.9</v>
      </c>
      <c r="M82">
        <v>0.9</v>
      </c>
      <c r="N82">
        <v>0.9</v>
      </c>
      <c r="O82">
        <v>0.9</v>
      </c>
      <c r="P82">
        <v>0.9</v>
      </c>
      <c r="Q82">
        <v>1</v>
      </c>
      <c r="R82">
        <v>1.1000000000000001</v>
      </c>
      <c r="S82">
        <v>1.2</v>
      </c>
      <c r="T82">
        <v>1.3</v>
      </c>
      <c r="U82">
        <v>1.4</v>
      </c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spans="1:45">
      <c r="A83" s="72" t="s">
        <v>804</v>
      </c>
      <c r="B83" s="72"/>
      <c r="C83" s="72"/>
      <c r="D83" s="72"/>
      <c r="E83" s="72"/>
      <c r="F83" s="72"/>
      <c r="G83" s="72"/>
      <c r="H83" s="72"/>
      <c r="I83" s="7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spans="1:45">
      <c r="A84" s="85" t="s">
        <v>190</v>
      </c>
      <c r="B84" s="85"/>
      <c r="C84" s="85"/>
      <c r="D84" s="85"/>
      <c r="E84" s="85"/>
      <c r="F84" s="85"/>
      <c r="G84" s="85"/>
      <c r="H84" s="85"/>
      <c r="I84" s="85" t="s">
        <v>1210</v>
      </c>
      <c r="K84" s="2"/>
      <c r="L84" s="2">
        <v>22</v>
      </c>
      <c r="M84" s="2">
        <v>15</v>
      </c>
      <c r="N84" s="2">
        <v>15</v>
      </c>
      <c r="O84" s="2">
        <v>15</v>
      </c>
      <c r="P84" s="2">
        <v>15</v>
      </c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spans="1:45">
      <c r="A85" s="85" t="s">
        <v>191</v>
      </c>
      <c r="B85" s="85"/>
      <c r="C85" s="85"/>
      <c r="D85" s="85"/>
      <c r="E85" s="85"/>
      <c r="F85" s="85"/>
      <c r="G85" s="85"/>
      <c r="H85" s="85"/>
      <c r="I85" s="85">
        <v>14.6</v>
      </c>
      <c r="K85" s="2"/>
      <c r="L85" s="2">
        <v>18</v>
      </c>
      <c r="M85" s="2">
        <v>9</v>
      </c>
      <c r="N85" s="2">
        <v>9</v>
      </c>
      <c r="O85" s="2">
        <v>9</v>
      </c>
      <c r="P85" s="2">
        <v>9</v>
      </c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spans="1:45" ht="26.4">
      <c r="A86" s="72" t="s">
        <v>805</v>
      </c>
      <c r="B86" s="72"/>
      <c r="C86" s="72"/>
      <c r="D86" s="72"/>
      <c r="E86" s="72"/>
      <c r="F86" s="72"/>
      <c r="G86" s="72"/>
      <c r="H86" s="72"/>
      <c r="I86" s="7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spans="1:45">
      <c r="A87" s="85" t="s">
        <v>190</v>
      </c>
      <c r="B87" s="85"/>
      <c r="C87" s="85"/>
      <c r="D87" s="85"/>
      <c r="E87" s="85"/>
      <c r="F87" s="85"/>
      <c r="G87" s="85"/>
      <c r="H87" s="85"/>
      <c r="I87" s="85">
        <v>38</v>
      </c>
      <c r="K87" s="2"/>
      <c r="L87" s="2">
        <v>36</v>
      </c>
      <c r="M87" s="2">
        <v>35</v>
      </c>
      <c r="N87" s="2">
        <v>30</v>
      </c>
      <c r="O87" s="2">
        <v>30</v>
      </c>
      <c r="P87" s="2">
        <v>30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spans="1:45">
      <c r="A88" s="85" t="s">
        <v>191</v>
      </c>
      <c r="B88" s="85"/>
      <c r="C88" s="85"/>
      <c r="D88" s="85"/>
      <c r="E88" s="85"/>
      <c r="F88" s="85"/>
      <c r="G88" s="85"/>
      <c r="H88" s="85"/>
      <c r="I88" s="85">
        <v>7.9</v>
      </c>
      <c r="K88" s="2"/>
      <c r="L88" s="2">
        <v>17</v>
      </c>
      <c r="M88" s="2">
        <v>17</v>
      </c>
      <c r="N88" s="2">
        <v>14</v>
      </c>
      <c r="O88" s="2">
        <v>14</v>
      </c>
      <c r="P88" s="2">
        <v>14</v>
      </c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spans="1:45">
      <c r="A89" s="85" t="s">
        <v>806</v>
      </c>
      <c r="B89" s="85"/>
      <c r="C89" s="85"/>
      <c r="D89" s="85"/>
      <c r="E89" s="85"/>
      <c r="F89" s="85"/>
      <c r="G89" s="85"/>
      <c r="H89" s="85"/>
      <c r="I89" s="85" t="s">
        <v>1210</v>
      </c>
      <c r="K89" s="2"/>
      <c r="L89" s="2">
        <v>59</v>
      </c>
      <c r="M89" s="2"/>
      <c r="N89" s="2">
        <v>44</v>
      </c>
      <c r="O89" s="2"/>
      <c r="P89" s="2">
        <v>94</v>
      </c>
      <c r="Q89" s="2"/>
      <c r="R89" s="2">
        <v>75</v>
      </c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spans="1:45">
      <c r="A90" s="85" t="s">
        <v>807</v>
      </c>
      <c r="B90" s="85"/>
      <c r="C90" s="85"/>
      <c r="D90" s="85"/>
      <c r="E90" s="85"/>
      <c r="F90" s="85"/>
      <c r="G90" s="85"/>
      <c r="H90" s="85"/>
      <c r="I90" s="85">
        <v>92</v>
      </c>
      <c r="K90" s="2"/>
      <c r="L90" s="2">
        <v>87</v>
      </c>
      <c r="M90" s="2">
        <v>104</v>
      </c>
      <c r="N90" s="2">
        <v>104</v>
      </c>
      <c r="O90" s="2">
        <v>72</v>
      </c>
      <c r="P90" s="2">
        <v>72</v>
      </c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spans="1:45">
      <c r="A91" s="72"/>
      <c r="B91" s="72"/>
      <c r="C91" s="72"/>
      <c r="D91" s="72"/>
      <c r="E91" s="72"/>
      <c r="F91" s="72"/>
      <c r="G91" s="72"/>
      <c r="H91" s="72"/>
      <c r="I91" s="7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spans="1:45">
      <c r="A92" s="237" t="s">
        <v>78</v>
      </c>
      <c r="B92" s="237"/>
      <c r="C92" s="236"/>
      <c r="D92" s="236"/>
      <c r="E92" s="236"/>
      <c r="F92" s="236"/>
      <c r="G92" s="236"/>
      <c r="H92" s="236"/>
      <c r="I92" s="124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spans="1:45">
      <c r="A93" s="85" t="s">
        <v>784</v>
      </c>
      <c r="B93" s="85"/>
      <c r="C93" s="85"/>
      <c r="D93" s="85"/>
      <c r="E93" s="85"/>
      <c r="F93" s="85"/>
      <c r="G93" s="85"/>
      <c r="H93" s="85"/>
      <c r="I93" s="85">
        <v>18</v>
      </c>
      <c r="K93" s="2">
        <v>46</v>
      </c>
      <c r="L93" s="2">
        <v>19</v>
      </c>
      <c r="M93" s="2">
        <v>23</v>
      </c>
      <c r="N93" s="2">
        <v>23</v>
      </c>
      <c r="O93" s="2"/>
      <c r="P93" s="2">
        <v>23</v>
      </c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spans="1:45">
      <c r="A94" s="85" t="s">
        <v>785</v>
      </c>
      <c r="B94" s="85"/>
      <c r="C94" s="85"/>
      <c r="D94" s="85"/>
      <c r="E94" s="85"/>
      <c r="F94" s="85"/>
      <c r="G94" s="85"/>
      <c r="H94" s="85"/>
      <c r="I94" s="85">
        <v>20.399999999999999</v>
      </c>
      <c r="K94" s="2">
        <v>38</v>
      </c>
      <c r="L94" s="2">
        <v>30</v>
      </c>
      <c r="M94" s="2">
        <v>25</v>
      </c>
      <c r="N94" s="2">
        <v>25</v>
      </c>
      <c r="O94" s="2"/>
      <c r="P94" s="2">
        <v>25</v>
      </c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spans="1:45" ht="26.4">
      <c r="A95" s="85" t="s">
        <v>786</v>
      </c>
      <c r="B95" s="85"/>
      <c r="C95" s="85"/>
      <c r="D95" s="85"/>
      <c r="E95" s="85"/>
      <c r="F95" s="85"/>
      <c r="G95" s="85"/>
      <c r="H95" s="85"/>
      <c r="I95" s="85">
        <v>27.1</v>
      </c>
      <c r="K95" s="2">
        <v>30</v>
      </c>
      <c r="L95" s="2">
        <v>30</v>
      </c>
      <c r="M95" s="2">
        <v>32</v>
      </c>
      <c r="N95" s="2">
        <v>32</v>
      </c>
      <c r="O95" s="2"/>
      <c r="P95" s="2">
        <v>32</v>
      </c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spans="1:45" ht="26.4">
      <c r="A96" s="85" t="s">
        <v>787</v>
      </c>
      <c r="B96" s="85"/>
      <c r="C96" s="85"/>
      <c r="D96" s="85"/>
      <c r="E96" s="85"/>
      <c r="F96" s="85"/>
      <c r="G96" s="85"/>
      <c r="H96" s="85"/>
      <c r="I96" s="85">
        <v>93</v>
      </c>
      <c r="K96" s="2"/>
      <c r="M96" s="2"/>
      <c r="N96" s="2">
        <v>89</v>
      </c>
      <c r="O96" s="2"/>
      <c r="P96" s="2">
        <v>68</v>
      </c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spans="1:45">
      <c r="A97" s="85" t="s">
        <v>788</v>
      </c>
      <c r="B97" s="85"/>
      <c r="C97" s="85"/>
      <c r="D97" s="85"/>
      <c r="E97" s="85"/>
      <c r="F97" s="85"/>
      <c r="G97" s="85"/>
      <c r="H97" s="85"/>
      <c r="I97" s="85">
        <v>78.900000000000006</v>
      </c>
      <c r="K97" s="2"/>
      <c r="L97" s="2">
        <v>79</v>
      </c>
      <c r="M97" s="2">
        <v>74</v>
      </c>
      <c r="N97" s="2">
        <v>74</v>
      </c>
      <c r="O97" s="2"/>
      <c r="P97" s="2">
        <v>74</v>
      </c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spans="1:45">
      <c r="A98" s="85"/>
      <c r="B98" s="85"/>
      <c r="C98" s="85"/>
      <c r="D98" s="85"/>
      <c r="E98" s="85"/>
      <c r="F98" s="85"/>
      <c r="G98" s="85"/>
      <c r="H98" s="85"/>
      <c r="I98" s="85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spans="1:45">
      <c r="A99" s="237" t="s">
        <v>79</v>
      </c>
      <c r="B99" s="237"/>
      <c r="C99" s="236"/>
      <c r="D99" s="236"/>
      <c r="E99" s="236"/>
      <c r="F99" s="236"/>
      <c r="G99" s="236"/>
      <c r="H99" s="236"/>
      <c r="I99" s="124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spans="1:45">
      <c r="A100" s="85" t="s">
        <v>818</v>
      </c>
      <c r="B100" s="85"/>
      <c r="C100" s="85"/>
      <c r="D100" s="85"/>
      <c r="E100" s="85"/>
      <c r="F100" s="85"/>
      <c r="G100" s="85"/>
      <c r="H100" s="85"/>
      <c r="I100" s="85">
        <v>99.5</v>
      </c>
      <c r="K100" s="2">
        <v>104</v>
      </c>
      <c r="L100" s="2"/>
      <c r="M100" s="2"/>
      <c r="N100" s="2">
        <v>109</v>
      </c>
      <c r="O100" s="2">
        <v>109</v>
      </c>
      <c r="P100" s="2">
        <v>103</v>
      </c>
      <c r="Q100" s="2"/>
      <c r="R100" s="2">
        <v>102</v>
      </c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spans="1:45">
      <c r="A101" s="85" t="s">
        <v>819</v>
      </c>
      <c r="B101" s="85"/>
      <c r="C101" s="85"/>
      <c r="D101" s="85"/>
      <c r="E101" s="85"/>
      <c r="F101" s="85"/>
      <c r="G101" s="85"/>
      <c r="H101" s="85"/>
      <c r="I101" s="85">
        <v>57</v>
      </c>
      <c r="K101" s="2">
        <v>52</v>
      </c>
      <c r="L101" s="2">
        <v>51</v>
      </c>
      <c r="M101" s="2">
        <v>48</v>
      </c>
      <c r="N101" s="2">
        <v>44</v>
      </c>
      <c r="O101" s="2"/>
      <c r="P101" s="2"/>
      <c r="Q101" s="2"/>
      <c r="R101" s="2"/>
      <c r="S101" s="2"/>
      <c r="T101" s="2"/>
      <c r="U101" s="2">
        <v>44</v>
      </c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spans="1:45">
      <c r="A102" s="85" t="s">
        <v>820</v>
      </c>
      <c r="B102" s="85"/>
      <c r="C102" s="85"/>
      <c r="D102" s="85"/>
      <c r="E102" s="85"/>
      <c r="F102" s="85"/>
      <c r="G102" s="85"/>
      <c r="H102" s="85"/>
      <c r="I102" s="85">
        <v>88.2</v>
      </c>
      <c r="K102" s="2">
        <v>84</v>
      </c>
      <c r="L102" s="2">
        <v>79</v>
      </c>
      <c r="M102" s="2">
        <v>80</v>
      </c>
      <c r="N102" s="2">
        <v>86</v>
      </c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spans="1:45">
      <c r="A103" s="85" t="s">
        <v>821</v>
      </c>
      <c r="B103" s="85"/>
      <c r="C103" s="85"/>
      <c r="D103" s="85"/>
      <c r="E103" s="85"/>
      <c r="F103" s="85"/>
      <c r="G103" s="85"/>
      <c r="H103" s="85"/>
      <c r="I103" s="85">
        <v>9.8000000000000007</v>
      </c>
      <c r="K103" s="2">
        <v>8</v>
      </c>
      <c r="L103" s="2">
        <v>8</v>
      </c>
      <c r="M103" s="2">
        <v>8</v>
      </c>
      <c r="N103" s="2">
        <v>8</v>
      </c>
      <c r="O103" s="2"/>
      <c r="P103" s="2">
        <v>8</v>
      </c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spans="1:45">
      <c r="A104" s="33" t="s">
        <v>658</v>
      </c>
      <c r="B104" s="33"/>
      <c r="C104" s="33"/>
      <c r="D104" s="33"/>
      <c r="E104" s="33"/>
      <c r="F104" s="33"/>
      <c r="G104" s="33"/>
      <c r="H104" s="33"/>
      <c r="I104" s="33">
        <v>56.1</v>
      </c>
      <c r="K104" s="2">
        <v>49</v>
      </c>
      <c r="L104" s="2">
        <v>45</v>
      </c>
      <c r="M104" s="2">
        <v>41</v>
      </c>
      <c r="N104" s="2">
        <v>41</v>
      </c>
      <c r="O104" s="2"/>
      <c r="P104" s="2">
        <v>41</v>
      </c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spans="1:45">
      <c r="A105" s="60" t="s">
        <v>822</v>
      </c>
      <c r="B105" s="60"/>
      <c r="C105" s="60"/>
      <c r="D105" s="60"/>
      <c r="E105" s="60"/>
      <c r="F105" s="60"/>
      <c r="G105" s="60"/>
      <c r="H105" s="60"/>
      <c r="I105" s="60">
        <v>460</v>
      </c>
      <c r="K105" s="2">
        <v>460</v>
      </c>
      <c r="L105" s="2">
        <v>460</v>
      </c>
      <c r="M105" s="2">
        <v>580</v>
      </c>
      <c r="N105" s="2">
        <v>580</v>
      </c>
      <c r="O105" s="2"/>
      <c r="P105" s="2">
        <v>580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spans="1:45">
      <c r="A106" s="60" t="s">
        <v>823</v>
      </c>
      <c r="B106" s="60"/>
      <c r="C106" s="60"/>
      <c r="D106" s="60"/>
      <c r="E106" s="60"/>
      <c r="F106" s="60"/>
      <c r="G106" s="60"/>
      <c r="H106" s="60"/>
      <c r="I106" s="60"/>
      <c r="K106" s="2">
        <v>540</v>
      </c>
      <c r="L106" s="2"/>
      <c r="M106" s="2"/>
      <c r="N106" s="2"/>
      <c r="O106" s="2"/>
      <c r="P106" s="2">
        <v>970</v>
      </c>
      <c r="Q106" s="2"/>
      <c r="R106" s="2"/>
      <c r="S106" s="2"/>
      <c r="T106" s="2"/>
      <c r="U106" s="2">
        <v>1200</v>
      </c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spans="1:45">
      <c r="A107" s="85"/>
      <c r="B107" s="85"/>
      <c r="C107" s="85"/>
      <c r="D107" s="85"/>
      <c r="E107" s="85"/>
      <c r="F107" s="85"/>
      <c r="G107" s="85"/>
      <c r="H107" s="85"/>
      <c r="I107" s="85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</row>
    <row r="108" spans="1:45">
      <c r="A108" s="2"/>
      <c r="B108" s="2"/>
      <c r="C108" s="2"/>
      <c r="D108" s="2"/>
      <c r="E108" s="2"/>
      <c r="F108" s="2"/>
      <c r="G108" s="2"/>
      <c r="H108" s="2"/>
      <c r="I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</row>
    <row r="109" spans="1:45"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</row>
    <row r="110" spans="1:45"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</row>
    <row r="111" spans="1:45">
      <c r="A111" s="2"/>
      <c r="B111" s="2"/>
      <c r="C111" s="2"/>
      <c r="D111" s="2"/>
      <c r="E111" s="2"/>
      <c r="F111" s="2"/>
      <c r="G111" s="2"/>
      <c r="H111" s="2"/>
      <c r="I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</row>
    <row r="112" spans="1:45">
      <c r="A112" s="2"/>
      <c r="B112" s="2"/>
      <c r="C112" s="2"/>
      <c r="D112" s="2"/>
      <c r="E112" s="2"/>
      <c r="F112" s="2"/>
      <c r="G112" s="2"/>
      <c r="H112" s="2"/>
      <c r="I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</row>
    <row r="113" spans="1:45">
      <c r="A113" s="2"/>
      <c r="B113" s="2"/>
      <c r="C113" s="2"/>
      <c r="D113" s="2"/>
      <c r="E113" s="2"/>
      <c r="F113" s="2"/>
      <c r="G113" s="2"/>
      <c r="H113" s="2"/>
      <c r="I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</row>
    <row r="114" spans="1:45">
      <c r="A114" s="2"/>
      <c r="B114" s="2"/>
      <c r="C114" s="2"/>
      <c r="D114" s="2"/>
      <c r="E114" s="2"/>
      <c r="F114" s="2"/>
      <c r="G114" s="2"/>
      <c r="H114" s="2"/>
      <c r="I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</row>
    <row r="115" spans="1:45">
      <c r="A115" s="2"/>
      <c r="B115" s="2"/>
      <c r="C115" s="2"/>
      <c r="D115" s="2"/>
      <c r="E115" s="2"/>
      <c r="F115" s="2"/>
      <c r="G115" s="2"/>
      <c r="H115" s="2"/>
      <c r="I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</row>
    <row r="116" spans="1:45">
      <c r="A116" s="2"/>
      <c r="B116" s="2"/>
      <c r="C116" s="2"/>
      <c r="D116" s="2"/>
      <c r="E116" s="2"/>
      <c r="F116" s="2"/>
      <c r="G116" s="2"/>
      <c r="H116" s="2"/>
      <c r="I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</row>
    <row r="117" spans="1:45">
      <c r="A117" s="2"/>
      <c r="B117" s="2"/>
      <c r="C117" s="2"/>
      <c r="D117" s="2"/>
      <c r="E117" s="2"/>
      <c r="F117" s="2"/>
      <c r="G117" s="2"/>
      <c r="H117" s="2"/>
      <c r="I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</row>
    <row r="118" spans="1:45">
      <c r="A118" s="2"/>
      <c r="B118" s="2"/>
      <c r="C118" s="2"/>
      <c r="D118" s="2"/>
      <c r="E118" s="2"/>
      <c r="F118" s="2"/>
      <c r="G118" s="2"/>
      <c r="H118" s="2"/>
      <c r="I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</row>
    <row r="119" spans="1:45">
      <c r="A119" s="2"/>
      <c r="B119" s="2"/>
      <c r="C119" s="2"/>
      <c r="D119" s="2"/>
      <c r="E119" s="2"/>
      <c r="F119" s="2"/>
      <c r="G119" s="2"/>
      <c r="H119" s="2"/>
      <c r="I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</row>
    <row r="120" spans="1:45">
      <c r="A120" s="2"/>
      <c r="B120" s="2"/>
      <c r="C120" s="2"/>
      <c r="D120" s="2"/>
      <c r="E120" s="2"/>
      <c r="F120" s="2"/>
      <c r="G120" s="2"/>
      <c r="H120" s="2"/>
      <c r="I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</row>
    <row r="121" spans="1:45">
      <c r="A121" s="2"/>
      <c r="B121" s="2"/>
      <c r="C121" s="2"/>
      <c r="D121" s="2"/>
      <c r="E121" s="2"/>
      <c r="F121" s="2"/>
      <c r="G121" s="2"/>
      <c r="H121" s="2"/>
      <c r="I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</row>
    <row r="122" spans="1:45">
      <c r="A122" s="2"/>
      <c r="B122" s="2"/>
      <c r="C122" s="2"/>
      <c r="D122" s="2"/>
      <c r="E122" s="2"/>
      <c r="F122" s="2"/>
      <c r="G122" s="2"/>
      <c r="H122" s="2"/>
      <c r="I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</row>
    <row r="123" spans="1:45">
      <c r="A123" s="2"/>
      <c r="B123" s="2"/>
      <c r="C123" s="2"/>
      <c r="D123" s="2"/>
      <c r="E123" s="2"/>
      <c r="F123" s="2"/>
      <c r="G123" s="2"/>
      <c r="H123" s="2"/>
      <c r="I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</row>
    <row r="124" spans="1:45">
      <c r="A124" s="2"/>
      <c r="B124" s="2"/>
      <c r="C124" s="2"/>
      <c r="D124" s="2"/>
      <c r="E124" s="2"/>
      <c r="F124" s="2"/>
      <c r="G124" s="2"/>
      <c r="H124" s="2"/>
      <c r="I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</row>
    <row r="125" spans="1:45">
      <c r="A125" s="2"/>
      <c r="B125" s="2"/>
      <c r="C125" s="2"/>
      <c r="D125" s="2"/>
      <c r="E125" s="2"/>
      <c r="F125" s="2"/>
      <c r="G125" s="2"/>
      <c r="H125" s="2"/>
      <c r="I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</row>
    <row r="126" spans="1:45">
      <c r="A126" s="2"/>
      <c r="B126" s="2"/>
      <c r="C126" s="2"/>
      <c r="D126" s="2"/>
      <c r="E126" s="2"/>
      <c r="F126" s="2"/>
      <c r="G126" s="2"/>
      <c r="H126" s="2"/>
      <c r="I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</row>
    <row r="127" spans="1:45">
      <c r="A127" s="2"/>
      <c r="B127" s="2"/>
      <c r="C127" s="2"/>
      <c r="D127" s="2"/>
      <c r="E127" s="2"/>
      <c r="F127" s="2"/>
      <c r="G127" s="2"/>
      <c r="H127" s="2"/>
      <c r="I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</row>
    <row r="128" spans="1:45">
      <c r="A128" s="2"/>
      <c r="B128" s="2"/>
      <c r="C128" s="2"/>
      <c r="D128" s="2"/>
      <c r="E128" s="2"/>
      <c r="F128" s="2"/>
      <c r="G128" s="2"/>
      <c r="H128" s="2"/>
      <c r="I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</row>
    <row r="129" spans="1:45">
      <c r="A129" s="2"/>
      <c r="B129" s="2"/>
      <c r="C129" s="2"/>
      <c r="D129" s="2"/>
      <c r="E129" s="2"/>
      <c r="F129" s="2"/>
      <c r="G129" s="2"/>
      <c r="H129" s="2"/>
      <c r="I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</row>
    <row r="130" spans="1:45">
      <c r="A130" s="2"/>
      <c r="B130" s="2"/>
      <c r="C130" s="2"/>
      <c r="D130" s="2"/>
      <c r="E130" s="2"/>
      <c r="F130" s="2"/>
      <c r="G130" s="2"/>
      <c r="H130" s="2"/>
      <c r="I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</row>
    <row r="131" spans="1:45">
      <c r="A131" s="2"/>
      <c r="B131" s="2"/>
      <c r="C131" s="2"/>
      <c r="D131" s="2"/>
      <c r="E131" s="2"/>
      <c r="F131" s="2"/>
      <c r="G131" s="2"/>
      <c r="H131" s="2"/>
      <c r="I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</row>
    <row r="132" spans="1:45">
      <c r="A132" s="2"/>
      <c r="B132" s="2"/>
      <c r="C132" s="2"/>
      <c r="D132" s="2"/>
      <c r="E132" s="2"/>
      <c r="F132" s="2"/>
      <c r="G132" s="2"/>
      <c r="H132" s="2"/>
      <c r="I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</row>
    <row r="133" spans="1:45">
      <c r="A133" s="2"/>
      <c r="B133" s="2"/>
      <c r="C133" s="2"/>
      <c r="D133" s="2"/>
      <c r="E133" s="2"/>
      <c r="F133" s="2"/>
      <c r="G133" s="2"/>
      <c r="H133" s="2"/>
      <c r="I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</row>
    <row r="134" spans="1:45">
      <c r="A134" s="2"/>
      <c r="B134" s="2"/>
      <c r="C134" s="2"/>
      <c r="D134" s="2"/>
      <c r="E134" s="2"/>
      <c r="F134" s="2"/>
      <c r="G134" s="2"/>
      <c r="H134" s="2"/>
      <c r="I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</row>
    <row r="135" spans="1:45">
      <c r="A135" s="2"/>
      <c r="B135" s="2"/>
      <c r="C135" s="2"/>
      <c r="D135" s="2"/>
      <c r="E135" s="2"/>
      <c r="F135" s="2"/>
      <c r="G135" s="2"/>
      <c r="H135" s="2"/>
      <c r="I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</row>
    <row r="136" spans="1:45">
      <c r="A136" s="2"/>
      <c r="B136" s="2"/>
      <c r="C136" s="2"/>
      <c r="D136" s="2"/>
      <c r="E136" s="2"/>
      <c r="F136" s="2"/>
      <c r="G136" s="2"/>
      <c r="H136" s="2"/>
      <c r="I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</row>
    <row r="137" spans="1:45">
      <c r="A137" s="2"/>
      <c r="B137" s="2"/>
      <c r="C137" s="2"/>
      <c r="D137" s="2"/>
      <c r="E137" s="2"/>
      <c r="F137" s="2"/>
      <c r="G137" s="2"/>
      <c r="H137" s="2"/>
      <c r="I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</row>
    <row r="138" spans="1:45">
      <c r="A138" s="2"/>
      <c r="B138" s="2"/>
      <c r="C138" s="2"/>
      <c r="D138" s="2"/>
      <c r="E138" s="2"/>
      <c r="F138" s="2"/>
      <c r="G138" s="2"/>
      <c r="H138" s="2"/>
      <c r="I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</row>
    <row r="139" spans="1:45">
      <c r="A139" s="2"/>
      <c r="B139" s="2"/>
      <c r="C139" s="2"/>
      <c r="D139" s="2"/>
      <c r="E139" s="2"/>
      <c r="F139" s="2"/>
      <c r="G139" s="2"/>
      <c r="H139" s="2"/>
      <c r="I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</row>
    <row r="140" spans="1:45">
      <c r="A140" s="2"/>
      <c r="B140" s="2"/>
      <c r="C140" s="2"/>
      <c r="D140" s="2"/>
      <c r="E140" s="2"/>
      <c r="F140" s="2"/>
      <c r="G140" s="2"/>
      <c r="H140" s="2"/>
      <c r="I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</row>
    <row r="141" spans="1:45">
      <c r="A141" s="2"/>
      <c r="B141" s="2"/>
      <c r="C141" s="2"/>
      <c r="D141" s="2"/>
      <c r="E141" s="2"/>
      <c r="F141" s="2"/>
      <c r="G141" s="2"/>
      <c r="H141" s="2"/>
      <c r="I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</row>
    <row r="142" spans="1:45">
      <c r="A142" s="2"/>
      <c r="B142" s="2"/>
      <c r="C142" s="2"/>
      <c r="D142" s="2"/>
      <c r="E142" s="2"/>
      <c r="F142" s="2"/>
      <c r="G142" s="2"/>
      <c r="H142" s="2"/>
      <c r="I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</row>
    <row r="143" spans="1:45">
      <c r="A143" s="2"/>
      <c r="B143" s="2"/>
      <c r="C143" s="2"/>
      <c r="D143" s="2"/>
      <c r="E143" s="2"/>
      <c r="F143" s="2"/>
      <c r="G143" s="2"/>
      <c r="H143" s="2"/>
      <c r="I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</row>
    <row r="144" spans="1:45">
      <c r="A144" s="2"/>
      <c r="B144" s="2"/>
      <c r="C144" s="2"/>
      <c r="D144" s="2"/>
      <c r="E144" s="2"/>
      <c r="F144" s="2"/>
      <c r="G144" s="2"/>
      <c r="H144" s="2"/>
      <c r="I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</row>
    <row r="145" spans="1:45">
      <c r="A145" s="2"/>
      <c r="B145" s="2"/>
      <c r="C145" s="2"/>
      <c r="D145" s="2"/>
      <c r="E145" s="2"/>
      <c r="F145" s="2"/>
      <c r="G145" s="2"/>
      <c r="H145" s="2"/>
      <c r="I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</row>
    <row r="146" spans="1:45">
      <c r="A146" s="2"/>
      <c r="B146" s="2"/>
      <c r="C146" s="2"/>
      <c r="D146" s="2"/>
      <c r="E146" s="2"/>
      <c r="F146" s="2"/>
      <c r="G146" s="2"/>
      <c r="H146" s="2"/>
      <c r="I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</row>
    <row r="147" spans="1:45">
      <c r="A147" s="2"/>
      <c r="B147" s="2"/>
      <c r="C147" s="2"/>
      <c r="D147" s="2"/>
      <c r="E147" s="2"/>
      <c r="F147" s="2"/>
      <c r="G147" s="2"/>
      <c r="H147" s="2"/>
      <c r="I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</row>
    <row r="148" spans="1:45">
      <c r="A148" s="2"/>
      <c r="B148" s="2"/>
      <c r="C148" s="2"/>
      <c r="D148" s="2"/>
      <c r="E148" s="2"/>
      <c r="F148" s="2"/>
      <c r="G148" s="2"/>
      <c r="H148" s="2"/>
      <c r="I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</row>
    <row r="149" spans="1:45">
      <c r="A149" s="2"/>
      <c r="B149" s="2"/>
      <c r="C149" s="2"/>
      <c r="D149" s="2"/>
      <c r="E149" s="2"/>
      <c r="F149" s="2"/>
      <c r="G149" s="2"/>
      <c r="H149" s="2"/>
      <c r="I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</row>
    <row r="150" spans="1:45">
      <c r="A150" s="2"/>
      <c r="B150" s="2"/>
      <c r="C150" s="2"/>
      <c r="D150" s="2"/>
      <c r="E150" s="2"/>
      <c r="F150" s="2"/>
      <c r="G150" s="2"/>
      <c r="H150" s="2"/>
      <c r="I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</row>
    <row r="151" spans="1:45">
      <c r="A151" s="2"/>
      <c r="B151" s="2"/>
      <c r="C151" s="2"/>
      <c r="D151" s="2"/>
      <c r="E151" s="2"/>
      <c r="F151" s="2"/>
      <c r="G151" s="2"/>
      <c r="H151" s="2"/>
      <c r="I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</row>
    <row r="152" spans="1:45">
      <c r="A152" s="2"/>
      <c r="B152" s="2"/>
      <c r="C152" s="2"/>
      <c r="D152" s="2"/>
      <c r="E152" s="2"/>
      <c r="F152" s="2"/>
      <c r="G152" s="2"/>
      <c r="H152" s="2"/>
      <c r="I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</row>
    <row r="153" spans="1:45">
      <c r="A153" s="2"/>
      <c r="B153" s="2"/>
      <c r="C153" s="2"/>
      <c r="D153" s="2"/>
      <c r="E153" s="2"/>
      <c r="F153" s="2"/>
      <c r="G153" s="2"/>
      <c r="H153" s="2"/>
      <c r="I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</row>
    <row r="154" spans="1:45">
      <c r="A154" s="2"/>
      <c r="B154" s="2"/>
      <c r="C154" s="2"/>
      <c r="D154" s="2"/>
      <c r="E154" s="2"/>
      <c r="F154" s="2"/>
      <c r="G154" s="2"/>
      <c r="H154" s="2"/>
      <c r="I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</row>
    <row r="155" spans="1:45">
      <c r="A155" s="2"/>
      <c r="B155" s="2"/>
      <c r="C155" s="2"/>
      <c r="D155" s="2"/>
      <c r="E155" s="2"/>
      <c r="F155" s="2"/>
      <c r="G155" s="2"/>
      <c r="H155" s="2"/>
      <c r="I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</row>
    <row r="156" spans="1:45">
      <c r="A156" s="2"/>
      <c r="B156" s="2"/>
      <c r="C156" s="2"/>
      <c r="D156" s="2"/>
      <c r="E156" s="2"/>
      <c r="F156" s="2"/>
      <c r="G156" s="2"/>
      <c r="H156" s="2"/>
      <c r="I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</row>
    <row r="157" spans="1:45">
      <c r="A157" s="2"/>
      <c r="B157" s="2"/>
      <c r="C157" s="2"/>
      <c r="D157" s="2"/>
      <c r="E157" s="2"/>
      <c r="F157" s="2"/>
      <c r="G157" s="2"/>
      <c r="H157" s="2"/>
      <c r="I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</row>
    <row r="158" spans="1:45">
      <c r="A158" s="2"/>
      <c r="B158" s="2"/>
      <c r="C158" s="2"/>
      <c r="D158" s="2"/>
      <c r="E158" s="2"/>
      <c r="F158" s="2"/>
      <c r="G158" s="2"/>
      <c r="H158" s="2"/>
      <c r="I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</row>
    <row r="159" spans="1:45">
      <c r="A159" s="2"/>
      <c r="B159" s="2"/>
      <c r="C159" s="2"/>
      <c r="D159" s="2"/>
      <c r="E159" s="2"/>
      <c r="F159" s="2"/>
      <c r="G159" s="2"/>
      <c r="H159" s="2"/>
      <c r="I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</row>
    <row r="160" spans="1:45">
      <c r="A160" s="2"/>
      <c r="B160" s="2"/>
      <c r="C160" s="2"/>
      <c r="D160" s="2"/>
      <c r="E160" s="2"/>
      <c r="F160" s="2"/>
      <c r="G160" s="2"/>
      <c r="H160" s="2"/>
      <c r="I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</row>
    <row r="161" spans="1:45">
      <c r="A161" s="2"/>
      <c r="B161" s="2"/>
      <c r="C161" s="2"/>
      <c r="D161" s="2"/>
      <c r="E161" s="2"/>
      <c r="F161" s="2"/>
      <c r="G161" s="2"/>
      <c r="H161" s="2"/>
      <c r="I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</row>
    <row r="162" spans="1:45">
      <c r="A162" s="2"/>
      <c r="B162" s="2"/>
      <c r="C162" s="2"/>
      <c r="D162" s="2"/>
      <c r="E162" s="2"/>
      <c r="F162" s="2"/>
      <c r="G162" s="2"/>
      <c r="H162" s="2"/>
      <c r="I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</row>
    <row r="163" spans="1:45">
      <c r="A163" s="2"/>
      <c r="B163" s="2"/>
      <c r="C163" s="2"/>
      <c r="D163" s="2"/>
      <c r="E163" s="2"/>
      <c r="F163" s="2"/>
      <c r="G163" s="2"/>
      <c r="H163" s="2"/>
      <c r="I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</row>
    <row r="164" spans="1:45">
      <c r="A164" s="2"/>
      <c r="B164" s="2"/>
      <c r="C164" s="2"/>
      <c r="D164" s="2"/>
      <c r="E164" s="2"/>
      <c r="F164" s="2"/>
      <c r="G164" s="2"/>
      <c r="H164" s="2"/>
      <c r="I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</row>
    <row r="165" spans="1:45">
      <c r="A165" s="2"/>
      <c r="B165" s="2"/>
      <c r="C165" s="2"/>
      <c r="D165" s="2"/>
      <c r="E165" s="2"/>
      <c r="F165" s="2"/>
      <c r="G165" s="2"/>
      <c r="H165" s="2"/>
      <c r="I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</row>
    <row r="166" spans="1:45">
      <c r="A166" s="2"/>
      <c r="B166" s="2"/>
      <c r="C166" s="2"/>
      <c r="D166" s="2"/>
      <c r="E166" s="2"/>
      <c r="F166" s="2"/>
      <c r="G166" s="2"/>
      <c r="H166" s="2"/>
      <c r="I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</row>
    <row r="167" spans="1:45">
      <c r="A167" s="2"/>
      <c r="B167" s="2"/>
      <c r="C167" s="2"/>
      <c r="D167" s="2"/>
      <c r="E167" s="2"/>
      <c r="F167" s="2"/>
      <c r="G167" s="2"/>
      <c r="H167" s="2"/>
      <c r="I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</row>
    <row r="168" spans="1:45">
      <c r="A168" s="2"/>
      <c r="B168" s="2"/>
      <c r="C168" s="2"/>
      <c r="D168" s="2"/>
      <c r="E168" s="2"/>
      <c r="F168" s="2"/>
      <c r="G168" s="2"/>
      <c r="H168" s="2"/>
      <c r="I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</row>
    <row r="169" spans="1:45">
      <c r="A169" s="2"/>
      <c r="B169" s="2"/>
      <c r="C169" s="2"/>
      <c r="D169" s="2"/>
      <c r="E169" s="2"/>
      <c r="F169" s="2"/>
      <c r="G169" s="2"/>
      <c r="H169" s="2"/>
      <c r="I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</row>
    <row r="170" spans="1:45">
      <c r="A170" s="2"/>
      <c r="B170" s="2"/>
      <c r="C170" s="2"/>
      <c r="D170" s="2"/>
      <c r="E170" s="2"/>
      <c r="F170" s="2"/>
      <c r="G170" s="2"/>
      <c r="H170" s="2"/>
      <c r="I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</row>
    <row r="171" spans="1:45">
      <c r="A171" s="2"/>
      <c r="B171" s="2"/>
      <c r="C171" s="2"/>
      <c r="D171" s="2"/>
      <c r="E171" s="2"/>
      <c r="F171" s="2"/>
      <c r="G171" s="2"/>
      <c r="H171" s="2"/>
      <c r="I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</row>
    <row r="172" spans="1:45">
      <c r="A172" s="2"/>
      <c r="B172" s="2"/>
      <c r="C172" s="2"/>
      <c r="D172" s="2"/>
      <c r="E172" s="2"/>
      <c r="F172" s="2"/>
      <c r="G172" s="2"/>
      <c r="H172" s="2"/>
      <c r="I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</row>
    <row r="173" spans="1:45">
      <c r="A173" s="2"/>
      <c r="B173" s="2"/>
      <c r="C173" s="2"/>
      <c r="D173" s="2"/>
      <c r="E173" s="2"/>
      <c r="F173" s="2"/>
      <c r="G173" s="2"/>
      <c r="H173" s="2"/>
      <c r="I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</row>
    <row r="174" spans="1:45">
      <c r="A174" s="2"/>
      <c r="B174" s="2"/>
      <c r="C174" s="2"/>
      <c r="D174" s="2"/>
      <c r="E174" s="2"/>
      <c r="F174" s="2"/>
      <c r="G174" s="2"/>
      <c r="H174" s="2"/>
      <c r="I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</row>
    <row r="175" spans="1:45">
      <c r="A175" s="2"/>
      <c r="B175" s="2"/>
      <c r="C175" s="2"/>
      <c r="D175" s="2"/>
      <c r="E175" s="2"/>
      <c r="F175" s="2"/>
      <c r="G175" s="2"/>
      <c r="H175" s="2"/>
      <c r="I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</row>
    <row r="176" spans="1:45">
      <c r="A176" s="2"/>
      <c r="B176" s="2"/>
      <c r="C176" s="2"/>
      <c r="D176" s="2"/>
      <c r="E176" s="2"/>
      <c r="F176" s="2"/>
      <c r="G176" s="2"/>
      <c r="H176" s="2"/>
      <c r="I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</row>
    <row r="177" spans="1:45">
      <c r="A177" s="2"/>
      <c r="B177" s="2"/>
      <c r="C177" s="2"/>
      <c r="D177" s="2"/>
      <c r="E177" s="2"/>
      <c r="F177" s="2"/>
      <c r="G177" s="2"/>
      <c r="H177" s="2"/>
      <c r="I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</row>
    <row r="178" spans="1:45">
      <c r="A178" s="2"/>
      <c r="B178" s="2"/>
      <c r="C178" s="2"/>
      <c r="D178" s="2"/>
      <c r="E178" s="2"/>
      <c r="F178" s="2"/>
      <c r="G178" s="2"/>
      <c r="H178" s="2"/>
      <c r="I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</row>
    <row r="179" spans="1:45">
      <c r="A179" s="2"/>
      <c r="B179" s="2"/>
      <c r="C179" s="2"/>
      <c r="D179" s="2"/>
      <c r="E179" s="2"/>
      <c r="F179" s="2"/>
      <c r="G179" s="2"/>
      <c r="H179" s="2"/>
      <c r="I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</row>
    <row r="180" spans="1:45">
      <c r="A180" s="2"/>
      <c r="B180" s="2"/>
      <c r="C180" s="2"/>
      <c r="D180" s="2"/>
      <c r="E180" s="2"/>
      <c r="F180" s="2"/>
      <c r="G180" s="2"/>
      <c r="H180" s="2"/>
      <c r="I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</row>
    <row r="181" spans="1:45">
      <c r="A181" s="2"/>
      <c r="B181" s="2"/>
      <c r="C181" s="2"/>
      <c r="D181" s="2"/>
      <c r="E181" s="2"/>
      <c r="F181" s="2"/>
      <c r="G181" s="2"/>
      <c r="H181" s="2"/>
      <c r="I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</row>
    <row r="182" spans="1:45">
      <c r="A182" s="2"/>
      <c r="B182" s="2"/>
      <c r="C182" s="2"/>
      <c r="D182" s="2"/>
      <c r="E182" s="2"/>
      <c r="F182" s="2"/>
      <c r="G182" s="2"/>
      <c r="H182" s="2"/>
      <c r="I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</row>
    <row r="183" spans="1:45">
      <c r="A183" s="2"/>
      <c r="B183" s="2"/>
      <c r="C183" s="2"/>
      <c r="D183" s="2"/>
      <c r="E183" s="2"/>
      <c r="F183" s="2"/>
      <c r="G183" s="2"/>
      <c r="H183" s="2"/>
      <c r="I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</row>
    <row r="184" spans="1:45">
      <c r="A184" s="2"/>
      <c r="B184" s="2"/>
      <c r="C184" s="2"/>
      <c r="D184" s="2"/>
      <c r="E184" s="2"/>
      <c r="F184" s="2"/>
      <c r="G184" s="2"/>
      <c r="H184" s="2"/>
      <c r="I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</row>
    <row r="185" spans="1:45">
      <c r="A185" s="2"/>
      <c r="B185" s="2"/>
      <c r="C185" s="2"/>
      <c r="D185" s="2"/>
      <c r="E185" s="2"/>
      <c r="F185" s="2"/>
      <c r="G185" s="2"/>
      <c r="H185" s="2"/>
      <c r="I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</row>
    <row r="186" spans="1:45">
      <c r="A186" s="2"/>
      <c r="B186" s="2"/>
      <c r="C186" s="2"/>
      <c r="D186" s="2"/>
      <c r="E186" s="2"/>
      <c r="F186" s="2"/>
      <c r="G186" s="2"/>
      <c r="H186" s="2"/>
      <c r="I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</row>
    <row r="187" spans="1:45">
      <c r="A187" s="2"/>
      <c r="B187" s="2"/>
      <c r="C187" s="2"/>
      <c r="D187" s="2"/>
      <c r="E187" s="2"/>
      <c r="F187" s="2"/>
      <c r="G187" s="2"/>
      <c r="H187" s="2"/>
      <c r="I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</row>
    <row r="188" spans="1:45">
      <c r="A188" s="2"/>
      <c r="B188" s="2"/>
      <c r="C188" s="2"/>
      <c r="D188" s="2"/>
      <c r="E188" s="2"/>
      <c r="F188" s="2"/>
      <c r="G188" s="2"/>
      <c r="H188" s="2"/>
      <c r="I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</row>
    <row r="189" spans="1:45">
      <c r="A189" s="2"/>
      <c r="B189" s="2"/>
      <c r="C189" s="2"/>
      <c r="D189" s="2"/>
      <c r="E189" s="2"/>
      <c r="F189" s="2"/>
      <c r="G189" s="2"/>
      <c r="H189" s="2"/>
      <c r="I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</row>
    <row r="190" spans="1:45">
      <c r="A190" s="2"/>
      <c r="B190" s="2"/>
      <c r="C190" s="2"/>
      <c r="D190" s="2"/>
      <c r="E190" s="2"/>
      <c r="F190" s="2"/>
      <c r="G190" s="2"/>
      <c r="H190" s="2"/>
      <c r="I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</row>
    <row r="191" spans="1:45">
      <c r="A191" s="2"/>
      <c r="B191" s="2"/>
      <c r="C191" s="2"/>
      <c r="D191" s="2"/>
      <c r="E191" s="2"/>
      <c r="F191" s="2"/>
      <c r="G191" s="2"/>
      <c r="H191" s="2"/>
      <c r="I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</row>
    <row r="192" spans="1:45">
      <c r="A192" s="2"/>
      <c r="B192" s="2"/>
      <c r="C192" s="2"/>
      <c r="D192" s="2"/>
      <c r="E192" s="2"/>
      <c r="F192" s="2"/>
      <c r="G192" s="2"/>
      <c r="H192" s="2"/>
      <c r="I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</row>
    <row r="193" spans="1:45">
      <c r="A193" s="2"/>
      <c r="B193" s="2"/>
      <c r="C193" s="2"/>
      <c r="D193" s="2"/>
      <c r="E193" s="2"/>
      <c r="F193" s="2"/>
      <c r="G193" s="2"/>
      <c r="H193" s="2"/>
      <c r="I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</row>
    <row r="194" spans="1:45">
      <c r="A194" s="2"/>
      <c r="B194" s="2"/>
      <c r="C194" s="2"/>
      <c r="D194" s="2"/>
      <c r="E194" s="2"/>
      <c r="F194" s="2"/>
      <c r="G194" s="2"/>
      <c r="H194" s="2"/>
      <c r="I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</row>
    <row r="195" spans="1:45">
      <c r="A195" s="2"/>
      <c r="B195" s="2"/>
      <c r="C195" s="2"/>
      <c r="D195" s="2"/>
      <c r="E195" s="2"/>
      <c r="F195" s="2"/>
      <c r="G195" s="2"/>
      <c r="H195" s="2"/>
      <c r="I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</row>
    <row r="196" spans="1:45">
      <c r="A196" s="2"/>
      <c r="B196" s="2"/>
      <c r="C196" s="2"/>
      <c r="D196" s="2"/>
      <c r="E196" s="2"/>
      <c r="F196" s="2"/>
      <c r="G196" s="2"/>
      <c r="H196" s="2"/>
      <c r="I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</row>
    <row r="197" spans="1:45">
      <c r="A197" s="2"/>
      <c r="B197" s="2"/>
      <c r="C197" s="2"/>
      <c r="D197" s="2"/>
      <c r="E197" s="2"/>
      <c r="F197" s="2"/>
      <c r="G197" s="2"/>
      <c r="H197" s="2"/>
      <c r="I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</row>
    <row r="198" spans="1:45">
      <c r="A198" s="2"/>
      <c r="B198" s="2"/>
      <c r="C198" s="2"/>
      <c r="D198" s="2"/>
      <c r="E198" s="2"/>
      <c r="F198" s="2"/>
      <c r="G198" s="2"/>
      <c r="H198" s="2"/>
      <c r="I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</row>
    <row r="199" spans="1:45">
      <c r="A199" s="2"/>
      <c r="B199" s="2"/>
      <c r="C199" s="2"/>
      <c r="D199" s="2"/>
      <c r="E199" s="2"/>
      <c r="F199" s="2"/>
      <c r="G199" s="2"/>
      <c r="H199" s="2"/>
      <c r="I199" s="2"/>
    </row>
    <row r="200" spans="1:45">
      <c r="A200" s="2"/>
      <c r="B200" s="2"/>
      <c r="C200" s="2"/>
      <c r="D200" s="2"/>
      <c r="E200" s="2"/>
      <c r="F200" s="2"/>
      <c r="G200" s="2"/>
      <c r="H200" s="2"/>
      <c r="I200" s="2"/>
    </row>
  </sheetData>
  <phoneticPr fontId="0" type="noConversion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D194"/>
  <sheetViews>
    <sheetView workbookViewId="0">
      <pane ySplit="1" topLeftCell="A144" activePane="bottomLeft" state="frozen"/>
      <selection activeCell="D66" sqref="D66"/>
      <selection pane="bottomLeft" activeCell="A6" sqref="A6"/>
    </sheetView>
  </sheetViews>
  <sheetFormatPr baseColWidth="10" defaultColWidth="11.44140625" defaultRowHeight="13.2"/>
  <cols>
    <col min="1" max="1" width="63" style="84" customWidth="1"/>
    <col min="2" max="7" width="11" style="84" customWidth="1"/>
    <col min="8" max="8" width="11.109375" style="2" bestFit="1" customWidth="1"/>
    <col min="9" max="9" width="12.44140625" style="2" customWidth="1"/>
    <col min="10" max="10" width="10.88671875" style="2" customWidth="1"/>
    <col min="11" max="11" width="12.33203125" style="2" bestFit="1" customWidth="1"/>
    <col min="12" max="25" width="11.6640625" style="2" bestFit="1" customWidth="1"/>
    <col min="26" max="52" width="11.5546875" style="2" bestFit="1" customWidth="1"/>
    <col min="53" max="16384" width="11.44140625" style="2"/>
  </cols>
  <sheetData>
    <row r="1" spans="1:82" ht="13.8" thickBot="1">
      <c r="A1" s="243" t="s">
        <v>824</v>
      </c>
      <c r="B1" s="183">
        <v>2018</v>
      </c>
      <c r="C1" s="183">
        <v>2017</v>
      </c>
      <c r="D1" s="183">
        <v>2016</v>
      </c>
      <c r="E1" s="183">
        <v>2015</v>
      </c>
      <c r="F1" s="183">
        <v>2014</v>
      </c>
      <c r="G1" s="183">
        <v>2013</v>
      </c>
      <c r="H1" s="183">
        <v>2012</v>
      </c>
      <c r="I1" s="183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5">
        <f t="shared" si="1"/>
        <v>1980</v>
      </c>
      <c r="AO1" s="5">
        <v>1979</v>
      </c>
      <c r="AP1" s="5">
        <v>1978</v>
      </c>
      <c r="AQ1" s="5">
        <v>1977</v>
      </c>
      <c r="AR1" s="5">
        <v>1976</v>
      </c>
      <c r="AS1" s="5">
        <v>1975</v>
      </c>
      <c r="AT1" s="5">
        <v>1974</v>
      </c>
      <c r="AU1" s="5">
        <v>1973</v>
      </c>
      <c r="AV1" s="5">
        <v>1972</v>
      </c>
      <c r="AW1" s="5">
        <v>1971</v>
      </c>
      <c r="AX1" s="5">
        <v>1970</v>
      </c>
      <c r="AY1" s="5">
        <v>1969</v>
      </c>
      <c r="AZ1" s="5">
        <v>1968</v>
      </c>
      <c r="BA1" s="5">
        <v>1967</v>
      </c>
      <c r="BB1" s="5">
        <v>1966</v>
      </c>
      <c r="BC1" s="5">
        <v>1965</v>
      </c>
      <c r="BD1" s="5">
        <v>1964</v>
      </c>
      <c r="BE1" s="5">
        <v>1963</v>
      </c>
      <c r="BF1" s="5">
        <v>1962</v>
      </c>
      <c r="BG1" s="5">
        <v>1961</v>
      </c>
      <c r="BH1" s="5">
        <v>1960</v>
      </c>
      <c r="BI1" s="5">
        <v>1959</v>
      </c>
      <c r="BJ1" s="5">
        <v>1958</v>
      </c>
      <c r="BK1" s="5">
        <v>1957</v>
      </c>
      <c r="BL1" s="5">
        <v>1956</v>
      </c>
      <c r="BM1" s="5">
        <v>1955</v>
      </c>
      <c r="BN1" s="5">
        <v>1954</v>
      </c>
      <c r="BO1" s="5">
        <v>1953</v>
      </c>
      <c r="BP1" s="5">
        <v>1952</v>
      </c>
      <c r="BQ1" s="5">
        <v>1951</v>
      </c>
      <c r="BR1" s="5">
        <v>1950</v>
      </c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</row>
    <row r="2" spans="1:82" ht="13.8" thickTop="1">
      <c r="A2" s="238" t="s">
        <v>828</v>
      </c>
      <c r="B2" s="238"/>
      <c r="C2" s="238"/>
      <c r="D2" s="238"/>
      <c r="E2" s="238"/>
      <c r="F2" s="238"/>
      <c r="G2" s="238"/>
      <c r="H2" s="104"/>
      <c r="I2" s="104"/>
    </row>
    <row r="3" spans="1:82">
      <c r="A3" s="105" t="s">
        <v>829</v>
      </c>
      <c r="B3" s="105"/>
      <c r="C3" s="105"/>
      <c r="D3" s="105"/>
      <c r="E3" s="105"/>
      <c r="F3" s="105"/>
      <c r="G3" s="105"/>
      <c r="H3" s="105"/>
      <c r="I3" s="105"/>
    </row>
    <row r="4" spans="1:82">
      <c r="A4" s="239" t="s">
        <v>825</v>
      </c>
      <c r="B4" s="239"/>
      <c r="C4" s="239"/>
      <c r="D4" s="239"/>
      <c r="E4" s="239"/>
      <c r="F4" s="239"/>
      <c r="G4" s="239"/>
      <c r="H4" s="72"/>
    </row>
    <row r="5" spans="1:82">
      <c r="A5" s="240" t="s">
        <v>826</v>
      </c>
      <c r="B5" s="173">
        <v>3437.0958914299999</v>
      </c>
      <c r="C5" s="173">
        <v>2896.2570000000001</v>
      </c>
      <c r="D5" s="173">
        <v>2826.0479999999998</v>
      </c>
      <c r="E5" s="173">
        <v>2716.7060000000001</v>
      </c>
      <c r="F5" s="173">
        <v>2779.395</v>
      </c>
      <c r="G5" s="173">
        <v>2873.3</v>
      </c>
      <c r="H5" s="173">
        <v>3001.13</v>
      </c>
      <c r="I5" s="173">
        <v>2389.7800000000002</v>
      </c>
      <c r="J5" s="173">
        <v>2052.59</v>
      </c>
      <c r="K5" s="173">
        <v>1772.22</v>
      </c>
      <c r="L5" s="173">
        <v>2095.67</v>
      </c>
      <c r="M5" s="173">
        <v>1555.69</v>
      </c>
      <c r="N5" s="173">
        <v>1550.25</v>
      </c>
      <c r="O5" s="173">
        <v>1100.8599999999999</v>
      </c>
      <c r="P5" s="173">
        <v>976.43399999999997</v>
      </c>
      <c r="Q5" s="173">
        <v>927.84199999999998</v>
      </c>
      <c r="R5" s="173">
        <v>875.11400000000003</v>
      </c>
      <c r="S5" s="173">
        <v>725.18700000000001</v>
      </c>
      <c r="T5" s="173">
        <v>545.14499999999998</v>
      </c>
      <c r="U5" s="173">
        <v>571.01400000000001</v>
      </c>
      <c r="V5" s="173">
        <v>556.20000000000005</v>
      </c>
      <c r="W5" s="173">
        <v>561.45500000000004</v>
      </c>
      <c r="X5" s="173">
        <v>432.82799999999997</v>
      </c>
      <c r="Y5" s="173">
        <v>441.83300000000003</v>
      </c>
      <c r="Z5" s="173">
        <v>334.92200000000003</v>
      </c>
      <c r="AA5" s="173">
        <v>477.81700000000001</v>
      </c>
      <c r="AB5" s="173">
        <v>342.738</v>
      </c>
      <c r="AC5" s="173">
        <v>312.15100000000001</v>
      </c>
      <c r="AD5" s="173">
        <v>358.76799999999997</v>
      </c>
      <c r="AE5" s="173">
        <v>246.953</v>
      </c>
      <c r="AF5" s="173">
        <v>214.505</v>
      </c>
      <c r="AG5" s="173">
        <v>178.98</v>
      </c>
      <c r="AH5" s="173">
        <v>211.77799999999999</v>
      </c>
      <c r="AI5" s="173">
        <v>123.669</v>
      </c>
      <c r="AJ5" s="173">
        <v>132.66800000000001</v>
      </c>
      <c r="AK5" s="173">
        <v>165.06299999999999</v>
      </c>
      <c r="AL5" s="173">
        <v>145.767</v>
      </c>
      <c r="AM5" s="173">
        <v>154.64400000000001</v>
      </c>
      <c r="AN5" s="173">
        <v>205.29400000000001</v>
      </c>
      <c r="AO5" s="173">
        <v>148.14099999999999</v>
      </c>
      <c r="AP5" s="173">
        <v>111.947</v>
      </c>
      <c r="AQ5" s="173">
        <v>124.56399999999999</v>
      </c>
      <c r="AR5" s="173">
        <v>84.465000000000003</v>
      </c>
      <c r="AS5" s="173">
        <v>53.216000000000001</v>
      </c>
      <c r="AT5" s="173">
        <v>64.236000000000004</v>
      </c>
      <c r="AU5" s="173">
        <v>52.984999999999999</v>
      </c>
      <c r="AV5" s="173">
        <v>41.828000000000003</v>
      </c>
      <c r="AW5" s="173">
        <v>40.054000000000002</v>
      </c>
      <c r="AX5" s="173">
        <v>34.923999999999999</v>
      </c>
      <c r="AY5" s="173">
        <v>16.626000000000001</v>
      </c>
      <c r="AZ5" s="173">
        <v>10.712999999999999</v>
      </c>
      <c r="BA5" s="173">
        <v>8.2720000000000002</v>
      </c>
      <c r="BB5" s="173">
        <v>9.077</v>
      </c>
      <c r="BC5" s="173">
        <v>8.6310000000000002</v>
      </c>
      <c r="BD5" s="173">
        <v>8.4280000000000008</v>
      </c>
      <c r="BE5" s="173">
        <v>5.3259999999999996</v>
      </c>
      <c r="BF5" s="173">
        <v>5.0609999999999999</v>
      </c>
      <c r="BG5" s="173">
        <v>7.0739999999999998</v>
      </c>
      <c r="BH5" s="173">
        <v>13</v>
      </c>
      <c r="BI5" s="173">
        <v>13</v>
      </c>
      <c r="BJ5" s="173">
        <v>15</v>
      </c>
      <c r="BK5" s="173">
        <v>16</v>
      </c>
      <c r="BL5" s="173">
        <v>13</v>
      </c>
      <c r="BM5" s="173">
        <v>10</v>
      </c>
      <c r="BN5" s="173">
        <v>13</v>
      </c>
      <c r="BO5" s="173">
        <v>12</v>
      </c>
      <c r="BP5" s="173">
        <v>9</v>
      </c>
      <c r="BQ5" s="173">
        <v>9</v>
      </c>
      <c r="BR5" s="173">
        <v>8</v>
      </c>
      <c r="BS5" s="145" t="s">
        <v>1213</v>
      </c>
      <c r="BT5" s="145" t="s">
        <v>1213</v>
      </c>
    </row>
    <row r="6" spans="1:82">
      <c r="A6" s="239" t="s">
        <v>827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</row>
    <row r="7" spans="1:82">
      <c r="A7" s="240" t="s">
        <v>826</v>
      </c>
      <c r="B7" s="173">
        <v>4006.5989090600001</v>
      </c>
      <c r="C7" s="173">
        <v>3599.8490000000002</v>
      </c>
      <c r="D7" s="173">
        <v>3402.9160000000002</v>
      </c>
      <c r="E7" s="173">
        <v>3192.3139999999999</v>
      </c>
      <c r="F7" s="173">
        <v>3287.6610000000001</v>
      </c>
      <c r="G7" s="173">
        <v>3121.86</v>
      </c>
      <c r="H7" s="173">
        <v>2889.46</v>
      </c>
      <c r="I7" s="173">
        <v>2722.62</v>
      </c>
      <c r="J7" s="173">
        <v>2717.21</v>
      </c>
      <c r="K7" s="173">
        <v>1982.31</v>
      </c>
      <c r="L7" s="173">
        <v>2730.54</v>
      </c>
      <c r="M7" s="173">
        <v>1844.46</v>
      </c>
      <c r="N7" s="173">
        <v>1473.18</v>
      </c>
      <c r="O7" s="173">
        <v>1243.54</v>
      </c>
      <c r="P7" s="173">
        <v>1364.4222110000001</v>
      </c>
      <c r="Q7" s="173">
        <v>1271.0959150000001</v>
      </c>
      <c r="R7" s="173">
        <v>927.15381400000001</v>
      </c>
      <c r="S7" s="173">
        <v>987.95683599999995</v>
      </c>
      <c r="T7" s="173">
        <v>806.36787200000003</v>
      </c>
      <c r="U7" s="173">
        <v>823.94100000000003</v>
      </c>
      <c r="V7" s="173">
        <v>760.74</v>
      </c>
      <c r="W7" s="173">
        <v>738.774</v>
      </c>
      <c r="X7" s="173">
        <v>772.49199999999996</v>
      </c>
      <c r="Y7" s="173">
        <v>772.11500000000001</v>
      </c>
      <c r="Z7" s="173">
        <v>589.36800000000005</v>
      </c>
      <c r="AA7" s="173">
        <v>633.66399999999999</v>
      </c>
      <c r="AB7" s="173">
        <v>607.53700000000003</v>
      </c>
      <c r="AC7" s="173">
        <v>460.464</v>
      </c>
      <c r="AD7" s="173">
        <v>602.428</v>
      </c>
      <c r="AE7" s="173">
        <v>340.02300000000002</v>
      </c>
      <c r="AF7" s="173">
        <v>504.38400000000001</v>
      </c>
      <c r="AG7" s="173">
        <v>374.13099999999997</v>
      </c>
      <c r="AH7" s="173">
        <v>443.85599999999999</v>
      </c>
      <c r="AI7" s="173">
        <v>299.46800000000002</v>
      </c>
      <c r="AJ7" s="173">
        <v>278.49400000000003</v>
      </c>
      <c r="AK7" s="173">
        <v>353.22</v>
      </c>
      <c r="AL7" s="173">
        <v>332.31299999999999</v>
      </c>
      <c r="AM7" s="173">
        <v>380.21699999999998</v>
      </c>
      <c r="AN7" s="173">
        <v>438.61700000000002</v>
      </c>
      <c r="AO7" s="173">
        <v>360.63</v>
      </c>
      <c r="AP7" s="173">
        <v>286.00799999999998</v>
      </c>
      <c r="AQ7" s="173">
        <v>158.96600000000001</v>
      </c>
      <c r="AR7" s="173">
        <v>154.96700000000001</v>
      </c>
      <c r="AS7" s="173">
        <v>176.429</v>
      </c>
      <c r="AT7" s="173">
        <v>179.71</v>
      </c>
      <c r="AU7" s="173">
        <v>127.729</v>
      </c>
      <c r="AV7" s="173">
        <v>78.774000000000001</v>
      </c>
      <c r="AW7" s="173">
        <v>67.667000000000002</v>
      </c>
      <c r="AX7" s="173">
        <v>34.250999999999998</v>
      </c>
      <c r="AY7" s="173">
        <v>25.44</v>
      </c>
      <c r="AZ7" s="173">
        <v>36.853999999999999</v>
      </c>
      <c r="BA7" s="173">
        <v>25.812999999999999</v>
      </c>
      <c r="BB7" s="173">
        <v>28.765999999999998</v>
      </c>
      <c r="BC7" s="173">
        <v>33.012</v>
      </c>
      <c r="BD7" s="173">
        <v>18.140999999999998</v>
      </c>
      <c r="BE7" s="173">
        <v>17.244</v>
      </c>
      <c r="BF7" s="173">
        <v>23.018999999999998</v>
      </c>
      <c r="BG7" s="173">
        <v>17.914000000000001</v>
      </c>
      <c r="BH7" s="2">
        <v>33</v>
      </c>
      <c r="BI7" s="2">
        <v>33</v>
      </c>
      <c r="BJ7" s="2">
        <v>38</v>
      </c>
      <c r="BK7" s="2">
        <v>42</v>
      </c>
      <c r="BL7" s="2">
        <v>37</v>
      </c>
      <c r="BM7" s="2">
        <v>36</v>
      </c>
      <c r="BN7" s="2">
        <v>36</v>
      </c>
      <c r="BO7" s="2">
        <v>33</v>
      </c>
      <c r="BP7" s="2">
        <v>34</v>
      </c>
      <c r="BQ7" s="2">
        <v>36</v>
      </c>
      <c r="BR7" s="2">
        <v>26</v>
      </c>
      <c r="BS7" s="2" t="s">
        <v>1213</v>
      </c>
      <c r="BT7" s="2" t="s">
        <v>1213</v>
      </c>
    </row>
    <row r="8" spans="1:82">
      <c r="A8" s="105" t="s">
        <v>830</v>
      </c>
      <c r="B8" s="105"/>
      <c r="C8" s="105"/>
      <c r="D8" s="105"/>
      <c r="E8" s="105"/>
      <c r="F8" s="105"/>
      <c r="G8" s="105"/>
      <c r="H8" s="105"/>
      <c r="I8" s="105"/>
    </row>
    <row r="9" spans="1:82">
      <c r="A9" s="239" t="s">
        <v>825</v>
      </c>
      <c r="P9" s="145"/>
    </row>
    <row r="10" spans="1:82">
      <c r="A10" s="84" t="s">
        <v>831</v>
      </c>
      <c r="B10" s="145">
        <v>18.676162849000001</v>
      </c>
      <c r="C10" s="145">
        <v>2.4827401362999999</v>
      </c>
      <c r="D10" s="145">
        <v>4.0264461004000003</v>
      </c>
      <c r="E10" s="145">
        <v>-2.1316033881999998</v>
      </c>
      <c r="F10" s="145">
        <v>18.6847334974</v>
      </c>
      <c r="G10" s="145">
        <v>-10.4013312958</v>
      </c>
      <c r="H10" s="145">
        <v>9.9343145093</v>
      </c>
      <c r="I10" s="145">
        <v>18.9472218318</v>
      </c>
      <c r="J10" s="145">
        <v>12.5500587793</v>
      </c>
      <c r="K10" s="145">
        <v>-15.423690989800001</v>
      </c>
      <c r="L10" s="145">
        <v>34.754397105199999</v>
      </c>
      <c r="M10" s="145">
        <v>0.40335483719999998</v>
      </c>
      <c r="N10" s="145">
        <v>40.791338156199998</v>
      </c>
      <c r="O10" s="145">
        <v>12.7491594379</v>
      </c>
      <c r="P10" s="2">
        <v>5.3</v>
      </c>
      <c r="Q10" s="2">
        <v>6.03</v>
      </c>
      <c r="R10" s="2">
        <v>20.67</v>
      </c>
      <c r="S10" s="2">
        <v>33.03</v>
      </c>
      <c r="T10" s="2">
        <v>-4.53</v>
      </c>
      <c r="U10" s="2">
        <v>2.66</v>
      </c>
      <c r="V10" s="2">
        <v>-0.94</v>
      </c>
      <c r="W10" s="2">
        <v>29.72</v>
      </c>
      <c r="X10" s="2">
        <v>-2.04</v>
      </c>
      <c r="Y10" s="2">
        <v>31.92</v>
      </c>
      <c r="Z10" s="2">
        <v>-29.91</v>
      </c>
      <c r="AA10" s="2">
        <v>39.409999999999997</v>
      </c>
      <c r="AB10" s="2">
        <v>9.8000000000000007</v>
      </c>
      <c r="AC10" s="2">
        <v>-12.99</v>
      </c>
      <c r="AD10" s="2">
        <v>45.28</v>
      </c>
      <c r="AE10" s="2">
        <v>15.13</v>
      </c>
      <c r="AF10" s="2">
        <v>19.850000000000001</v>
      </c>
      <c r="AG10" s="2">
        <v>-15.49</v>
      </c>
      <c r="AH10" s="2">
        <v>71.25</v>
      </c>
      <c r="AI10" s="2">
        <v>6.78</v>
      </c>
      <c r="AJ10" s="2">
        <v>-19.63</v>
      </c>
      <c r="AK10" s="2">
        <v>13.24</v>
      </c>
      <c r="AL10" s="2">
        <v>-5.74</v>
      </c>
      <c r="AM10" s="2">
        <v>-24.67</v>
      </c>
    </row>
    <row r="11" spans="1:82">
      <c r="A11" s="239" t="s">
        <v>827</v>
      </c>
      <c r="B11" s="239"/>
      <c r="C11" s="239"/>
      <c r="D11" s="239"/>
      <c r="E11" s="239"/>
      <c r="F11" s="239"/>
      <c r="G11" s="239"/>
      <c r="H11" s="72"/>
      <c r="I11" s="72"/>
    </row>
    <row r="12" spans="1:82">
      <c r="A12" s="84" t="s">
        <v>831</v>
      </c>
      <c r="B12" s="145">
        <v>11.296748708999999</v>
      </c>
      <c r="C12" s="145">
        <v>5.7890448231000002</v>
      </c>
      <c r="D12" s="145">
        <v>6.5973429434000002</v>
      </c>
      <c r="E12" s="145">
        <v>-2.7777814754999999</v>
      </c>
      <c r="F12" s="145">
        <v>2.6728948245000002</v>
      </c>
      <c r="G12" s="145">
        <v>8.0404767014999994</v>
      </c>
      <c r="H12" s="145">
        <v>5.1400565501999997</v>
      </c>
      <c r="I12" s="145">
        <v>-2.2165070273</v>
      </c>
      <c r="J12" s="145">
        <v>37.856903545199998</v>
      </c>
      <c r="K12" s="145">
        <v>-25.536482553599999</v>
      </c>
      <c r="L12" s="145">
        <v>52.821913847099999</v>
      </c>
      <c r="M12" s="145">
        <v>20.062172930300001</v>
      </c>
      <c r="N12" s="145">
        <v>17.890915970599998</v>
      </c>
      <c r="O12" s="145">
        <v>13.167082113299999</v>
      </c>
      <c r="P12" s="145">
        <v>7.3421914800000003</v>
      </c>
      <c r="Q12" s="145">
        <v>37.096552457000001</v>
      </c>
      <c r="R12" s="145">
        <v>-6.1544208999999999</v>
      </c>
      <c r="S12" s="145">
        <v>22.519369916599999</v>
      </c>
      <c r="T12" s="145">
        <v>-2.1328138761000002</v>
      </c>
      <c r="U12" s="145">
        <v>8.3078318482999993</v>
      </c>
      <c r="V12" s="2">
        <v>2.97</v>
      </c>
      <c r="W12" s="2">
        <v>-4.3600000000000003</v>
      </c>
      <c r="X12" s="2">
        <v>0.05</v>
      </c>
      <c r="Y12" s="2">
        <v>31.01</v>
      </c>
      <c r="Z12" s="2">
        <v>-6.99</v>
      </c>
      <c r="AA12" s="2">
        <v>4.3</v>
      </c>
      <c r="AB12" s="2">
        <v>31.94</v>
      </c>
      <c r="AC12" s="2">
        <v>-23.57</v>
      </c>
      <c r="AD12" s="2">
        <v>77.17</v>
      </c>
      <c r="AE12" s="2">
        <v>-32.590000000000003</v>
      </c>
      <c r="AF12" s="2">
        <v>34.81</v>
      </c>
      <c r="AG12" s="2">
        <v>-15.71</v>
      </c>
      <c r="AH12" s="2">
        <v>48.21</v>
      </c>
      <c r="AI12" s="2">
        <v>7.53</v>
      </c>
      <c r="AJ12" s="2">
        <v>-21.16</v>
      </c>
      <c r="AK12" s="2">
        <v>6.29</v>
      </c>
      <c r="AL12" s="2">
        <v>-12.6</v>
      </c>
      <c r="AM12" s="2">
        <v>-13.31</v>
      </c>
    </row>
    <row r="13" spans="1:82">
      <c r="A13" s="105" t="s">
        <v>832</v>
      </c>
      <c r="B13" s="105"/>
      <c r="C13" s="105"/>
      <c r="D13" s="105"/>
      <c r="E13" s="105"/>
      <c r="F13" s="105"/>
      <c r="G13" s="105"/>
      <c r="H13" s="105"/>
      <c r="I13" s="105"/>
    </row>
    <row r="14" spans="1:82">
      <c r="A14" s="239" t="s">
        <v>833</v>
      </c>
      <c r="B14" s="239"/>
      <c r="C14" s="239"/>
      <c r="D14" s="239"/>
      <c r="E14" s="239"/>
      <c r="F14" s="239"/>
      <c r="G14" s="239"/>
      <c r="H14" s="72"/>
      <c r="I14" s="72"/>
    </row>
    <row r="15" spans="1:82">
      <c r="A15" s="84" t="s">
        <v>826</v>
      </c>
      <c r="B15" s="269">
        <v>-1332.5107816</v>
      </c>
      <c r="C15" s="269">
        <v>-1389.2931997999999</v>
      </c>
      <c r="D15" s="269">
        <v>-1224.9413161</v>
      </c>
      <c r="E15" s="269">
        <v>-1083.6080818</v>
      </c>
      <c r="F15" s="269">
        <v>-1133.018</v>
      </c>
      <c r="G15" s="269">
        <v>-1468.2691219999999</v>
      </c>
      <c r="H15" s="269">
        <v>-913.423</v>
      </c>
      <c r="I15" s="269">
        <v>-977.04200000000003</v>
      </c>
      <c r="J15" s="269">
        <v>-1431.249</v>
      </c>
      <c r="K15" s="269">
        <v>-712.61599999999999</v>
      </c>
      <c r="L15" s="269">
        <v>-1241.807</v>
      </c>
      <c r="M15" s="269">
        <v>-628.59500000000003</v>
      </c>
      <c r="N15" s="269">
        <v>-269.76299999999998</v>
      </c>
      <c r="O15" s="269">
        <v>-442.72893900000003</v>
      </c>
      <c r="P15" s="269">
        <v>-387.98821099999998</v>
      </c>
      <c r="Q15" s="269">
        <v>-343.25391500000001</v>
      </c>
      <c r="R15" s="269">
        <v>-52.039814</v>
      </c>
      <c r="S15" s="269">
        <v>-262.769836</v>
      </c>
      <c r="T15" s="269">
        <v>-261</v>
      </c>
      <c r="U15" s="269">
        <v>-253</v>
      </c>
      <c r="V15" s="269">
        <v>-205</v>
      </c>
      <c r="W15" s="269">
        <v>-177</v>
      </c>
      <c r="X15" s="269">
        <v>-340</v>
      </c>
      <c r="Y15" s="269">
        <v>-330</v>
      </c>
      <c r="Z15" s="269">
        <v>-254</v>
      </c>
      <c r="AA15" s="269">
        <v>-156</v>
      </c>
      <c r="AB15" s="269">
        <v>-265</v>
      </c>
      <c r="AC15" s="269">
        <v>-148</v>
      </c>
      <c r="AD15" s="269">
        <v>-244</v>
      </c>
      <c r="AE15" s="269">
        <v>-93</v>
      </c>
      <c r="AF15" s="269">
        <v>-290</v>
      </c>
      <c r="AG15" s="269">
        <v>-195</v>
      </c>
      <c r="AH15" s="269">
        <v>-232</v>
      </c>
      <c r="AI15" s="269">
        <v>-176</v>
      </c>
      <c r="AJ15" s="269">
        <v>-146</v>
      </c>
      <c r="AK15" s="269">
        <v>-188</v>
      </c>
      <c r="AL15" s="269">
        <v>-187</v>
      </c>
      <c r="AM15" s="269">
        <v>-226</v>
      </c>
      <c r="AN15" s="269">
        <v>-233</v>
      </c>
      <c r="AO15" s="269">
        <v>-212</v>
      </c>
      <c r="AP15" s="269">
        <v>-174</v>
      </c>
      <c r="AQ15" s="269">
        <v>-34</v>
      </c>
      <c r="AR15" s="269">
        <v>-71</v>
      </c>
      <c r="AS15" s="269">
        <v>-123</v>
      </c>
      <c r="AT15" s="269">
        <v>-115</v>
      </c>
      <c r="AU15" s="269">
        <v>-75</v>
      </c>
      <c r="AV15" s="269">
        <v>-37</v>
      </c>
      <c r="AW15" s="269">
        <v>-28</v>
      </c>
      <c r="AX15" s="269">
        <v>1</v>
      </c>
      <c r="AY15" s="269">
        <v>-9</v>
      </c>
      <c r="AZ15" s="269">
        <v>-26</v>
      </c>
      <c r="BA15" s="2">
        <v>-18</v>
      </c>
      <c r="BB15" s="2">
        <v>-20</v>
      </c>
      <c r="BC15" s="2">
        <v>-24</v>
      </c>
      <c r="BD15" s="2">
        <v>-10</v>
      </c>
      <c r="BE15" s="2">
        <v>-12</v>
      </c>
      <c r="BF15" s="2">
        <v>-18</v>
      </c>
      <c r="BG15" s="2">
        <v>-11</v>
      </c>
      <c r="BH15" s="2">
        <v>-20</v>
      </c>
      <c r="BI15" s="2">
        <v>-20</v>
      </c>
      <c r="BJ15" s="2">
        <v>-23</v>
      </c>
      <c r="BK15" s="2">
        <v>-26</v>
      </c>
      <c r="BL15" s="2">
        <v>-24</v>
      </c>
      <c r="BM15" s="2">
        <v>-26</v>
      </c>
      <c r="BN15" s="2">
        <v>-23</v>
      </c>
      <c r="BO15" s="2">
        <v>-21</v>
      </c>
      <c r="BP15" s="2">
        <v>-25</v>
      </c>
      <c r="BQ15" s="2">
        <v>-27</v>
      </c>
      <c r="BR15" s="2">
        <v>-18</v>
      </c>
    </row>
    <row r="16" spans="1:82" ht="13.8">
      <c r="A16" s="84" t="s">
        <v>834</v>
      </c>
      <c r="B16" s="303">
        <v>-27.937070852000002</v>
      </c>
      <c r="C16" s="303">
        <v>-32.418022927999999</v>
      </c>
      <c r="D16" s="303">
        <v>-30.2376888808</v>
      </c>
      <c r="E16" s="303">
        <v>-28.5135916706</v>
      </c>
      <c r="F16" s="303">
        <v>-28.9855821405</v>
      </c>
      <c r="G16" s="303">
        <v>-38.566185884600003</v>
      </c>
      <c r="H16" s="303">
        <v>-25.921460010600001</v>
      </c>
      <c r="I16" s="303">
        <v>-29.152040301500001</v>
      </c>
      <c r="J16" s="303">
        <v>-41.757689984899997</v>
      </c>
      <c r="K16" s="303">
        <v>-28.661925180600001</v>
      </c>
      <c r="L16" s="303">
        <v>-37.191820720700001</v>
      </c>
      <c r="M16" s="303">
        <v>-28.7706644905</v>
      </c>
      <c r="N16" s="303">
        <v>-14.824073244699999</v>
      </c>
      <c r="O16" s="303">
        <v>-28.678367892200001</v>
      </c>
      <c r="P16" s="303">
        <v>-28.414002932599999</v>
      </c>
      <c r="Q16" s="303">
        <v>-26.986624705000001</v>
      </c>
      <c r="R16" s="303">
        <v>-5.8189655171999997</v>
      </c>
      <c r="S16" s="303">
        <v>-26.767676767699999</v>
      </c>
      <c r="T16" s="303">
        <v>-32.382133994999997</v>
      </c>
      <c r="U16" s="303">
        <v>-30.6989214034</v>
      </c>
      <c r="V16" s="303">
        <v>-26.913268659500002</v>
      </c>
      <c r="W16" s="303">
        <v>-24.063380681999998</v>
      </c>
      <c r="X16" s="303">
        <v>-43.947639587200001</v>
      </c>
      <c r="Y16" s="303">
        <v>-42.8841558576</v>
      </c>
      <c r="Z16" s="303">
        <v>-43.1726866745</v>
      </c>
      <c r="AA16" s="303">
        <v>-24.594580092899999</v>
      </c>
      <c r="AB16" s="303">
        <v>-43.585658157399997</v>
      </c>
      <c r="AC16" s="303">
        <v>-32.209466972400001</v>
      </c>
      <c r="AD16" s="303">
        <v>-40.446327195899997</v>
      </c>
      <c r="AE16" s="303">
        <v>-27.371677798299999</v>
      </c>
      <c r="AF16" s="303">
        <v>-57.471886499199996</v>
      </c>
      <c r="AG16" s="303">
        <v>-52.1611414184</v>
      </c>
      <c r="AH16" s="303">
        <v>-52.286777693700003</v>
      </c>
      <c r="AI16" s="303">
        <v>-58.7037680153</v>
      </c>
      <c r="AJ16" s="303">
        <v>-52.3623489195</v>
      </c>
      <c r="AK16" s="303">
        <v>-53.269067436699999</v>
      </c>
      <c r="AL16" s="303">
        <v>-56.135631167</v>
      </c>
      <c r="AM16" s="303">
        <v>-59.327436700600003</v>
      </c>
      <c r="AN16" s="303">
        <v>-53.195156594499998</v>
      </c>
      <c r="AO16" s="303">
        <v>-58.921609405799998</v>
      </c>
      <c r="AP16" s="303">
        <v>-60.858787166799999</v>
      </c>
      <c r="AQ16" s="303">
        <v>-21.6411056452</v>
      </c>
      <c r="AR16" s="303">
        <v>-45.494847290099997</v>
      </c>
      <c r="AS16" s="303">
        <v>-69.837158290299996</v>
      </c>
      <c r="AT16" s="303">
        <v>-64.255745367499998</v>
      </c>
      <c r="AU16" s="303">
        <v>-58.517642821899997</v>
      </c>
      <c r="AV16" s="303">
        <v>-46.901261837699998</v>
      </c>
      <c r="AW16" s="303">
        <v>-40.807188141899999</v>
      </c>
      <c r="AX16" s="303">
        <v>1.9649061341</v>
      </c>
      <c r="AY16" s="303">
        <v>-34.646226415100003</v>
      </c>
      <c r="AZ16" s="303">
        <v>-70.931242198899994</v>
      </c>
      <c r="BA16" s="259">
        <v>-67.954131639099998</v>
      </c>
      <c r="BB16" s="259">
        <v>-68.445386915100002</v>
      </c>
      <c r="BC16" s="259">
        <v>-73.854961832100003</v>
      </c>
      <c r="BD16" s="259">
        <v>-53.541701119000003</v>
      </c>
      <c r="BE16" s="259">
        <v>-69.113894688000002</v>
      </c>
      <c r="BF16" s="259">
        <v>-78.013814674800003</v>
      </c>
      <c r="BG16" s="259">
        <v>-60.511331919200003</v>
      </c>
      <c r="BH16" s="259">
        <v>-60.606060606100002</v>
      </c>
      <c r="BI16" s="259">
        <v>-60.606060606100002</v>
      </c>
      <c r="BJ16" s="259">
        <v>-60.526315789500003</v>
      </c>
      <c r="BK16" s="259">
        <v>-61.904761904799997</v>
      </c>
      <c r="BL16" s="259">
        <v>-64.864864864899999</v>
      </c>
      <c r="BM16" s="259">
        <v>-72.222222222200003</v>
      </c>
      <c r="BN16" s="259">
        <v>-63.888888888899999</v>
      </c>
      <c r="BO16" s="259">
        <v>-63.636363636399999</v>
      </c>
      <c r="BP16" s="259">
        <v>-73.529411764700001</v>
      </c>
      <c r="BQ16" s="259">
        <v>-75</v>
      </c>
      <c r="BR16" s="259">
        <v>-69.230769230799993</v>
      </c>
    </row>
    <row r="17" spans="1:52">
      <c r="A17" s="238" t="s">
        <v>835</v>
      </c>
      <c r="B17" s="305"/>
      <c r="C17" s="305"/>
      <c r="D17" s="305"/>
      <c r="E17" s="305"/>
      <c r="F17" s="305"/>
      <c r="G17" s="305"/>
      <c r="H17" s="306"/>
      <c r="I17" s="306"/>
      <c r="J17" s="269"/>
      <c r="K17" s="269"/>
      <c r="L17" s="269"/>
      <c r="M17" s="269"/>
      <c r="N17" s="269"/>
      <c r="O17" s="269"/>
      <c r="P17" s="269"/>
      <c r="Q17" s="269"/>
      <c r="R17" s="269"/>
      <c r="S17" s="269"/>
      <c r="T17" s="269"/>
      <c r="U17" s="269"/>
      <c r="V17" s="269"/>
      <c r="W17" s="269"/>
      <c r="X17" s="269"/>
      <c r="Y17" s="269"/>
      <c r="Z17" s="269"/>
      <c r="AA17" s="269"/>
      <c r="AB17" s="269"/>
      <c r="AC17" s="269"/>
      <c r="AD17" s="269"/>
      <c r="AE17" s="269"/>
      <c r="AF17" s="269"/>
      <c r="AG17" s="269"/>
      <c r="AH17" s="269"/>
      <c r="AI17" s="269"/>
      <c r="AJ17" s="269"/>
      <c r="AK17" s="269"/>
      <c r="AL17" s="269"/>
      <c r="AM17" s="269"/>
      <c r="AN17" s="269"/>
      <c r="AO17" s="269"/>
      <c r="AP17" s="269"/>
      <c r="AQ17" s="269"/>
      <c r="AR17" s="269"/>
      <c r="AS17" s="269"/>
      <c r="AT17" s="269"/>
      <c r="AU17" s="269"/>
      <c r="AV17" s="269"/>
      <c r="AW17" s="269"/>
      <c r="AX17" s="269"/>
      <c r="AY17" s="269"/>
      <c r="AZ17" s="269"/>
    </row>
    <row r="18" spans="1:52" s="111" customFormat="1" ht="26.4">
      <c r="A18" s="241" t="s">
        <v>836</v>
      </c>
      <c r="B18" s="307"/>
      <c r="C18" s="307"/>
      <c r="D18" s="307"/>
      <c r="E18" s="307"/>
      <c r="F18" s="307"/>
      <c r="G18" s="307"/>
      <c r="H18" s="265"/>
      <c r="I18" s="265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</row>
    <row r="19" spans="1:52">
      <c r="A19" s="239" t="s">
        <v>837</v>
      </c>
      <c r="B19" s="309"/>
      <c r="C19" s="309"/>
      <c r="D19" s="309"/>
      <c r="E19" s="309"/>
      <c r="F19" s="309"/>
      <c r="G19" s="309"/>
      <c r="H19" s="310"/>
      <c r="I19" s="310"/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69"/>
      <c r="Y19" s="269"/>
      <c r="Z19" s="269"/>
      <c r="AA19" s="269"/>
      <c r="AB19" s="269"/>
      <c r="AC19" s="269"/>
      <c r="AD19" s="269"/>
      <c r="AE19" s="269"/>
      <c r="AF19" s="269"/>
      <c r="AG19" s="269"/>
      <c r="AH19" s="269"/>
      <c r="AI19" s="269"/>
      <c r="AJ19" s="269"/>
      <c r="AK19" s="269"/>
      <c r="AL19" s="269"/>
      <c r="AM19" s="269"/>
      <c r="AN19" s="269"/>
      <c r="AO19" s="269"/>
      <c r="AP19" s="269"/>
      <c r="AQ19" s="269"/>
      <c r="AR19" s="269"/>
      <c r="AS19" s="269"/>
      <c r="AT19" s="269"/>
      <c r="AU19" s="269"/>
      <c r="AV19" s="269"/>
      <c r="AW19" s="269"/>
      <c r="AX19" s="269"/>
      <c r="AY19" s="269"/>
      <c r="AZ19" s="269"/>
    </row>
    <row r="20" spans="1:52">
      <c r="A20" s="240" t="s">
        <v>838</v>
      </c>
      <c r="B20" s="269">
        <v>2943183.1719999998</v>
      </c>
      <c r="C20" s="269">
        <v>2907087.861</v>
      </c>
      <c r="D20" s="269">
        <v>2847593.5649999999</v>
      </c>
      <c r="E20" s="269">
        <v>2734791.9</v>
      </c>
      <c r="F20" s="269">
        <v>2791717.4939999999</v>
      </c>
      <c r="G20" s="269">
        <v>2347765.719</v>
      </c>
      <c r="H20" s="269">
        <v>2610386.5049999999</v>
      </c>
      <c r="I20" s="269">
        <v>2374496.6039999998</v>
      </c>
      <c r="J20" s="269">
        <v>1996261.29</v>
      </c>
      <c r="K20" s="269">
        <v>1698031.19</v>
      </c>
      <c r="L20" s="269">
        <v>1918264.277</v>
      </c>
      <c r="M20" s="269">
        <v>1440624.7960000001</v>
      </c>
      <c r="N20" s="269">
        <v>1526125.03</v>
      </c>
      <c r="O20" s="269">
        <v>1075106.5060000001</v>
      </c>
      <c r="P20" s="269">
        <v>987483.07499999995</v>
      </c>
      <c r="Q20" s="269">
        <v>1007432</v>
      </c>
      <c r="R20" s="269">
        <v>852176.84900000005</v>
      </c>
      <c r="S20" s="269">
        <v>712872.53899999999</v>
      </c>
      <c r="T20" s="269">
        <v>545145</v>
      </c>
      <c r="U20" s="269">
        <v>571014</v>
      </c>
      <c r="V20" s="269">
        <v>556200</v>
      </c>
      <c r="W20" s="269">
        <v>561455</v>
      </c>
      <c r="X20" s="269">
        <v>409521.79200000002</v>
      </c>
      <c r="Y20" s="269">
        <v>442996</v>
      </c>
      <c r="Z20" s="269"/>
      <c r="AA20" s="269"/>
      <c r="AB20" s="269"/>
      <c r="AC20" s="269"/>
      <c r="AD20" s="269"/>
      <c r="AE20" s="269"/>
      <c r="AF20" s="269"/>
      <c r="AG20" s="269"/>
      <c r="AH20" s="269"/>
      <c r="AI20" s="269"/>
      <c r="AJ20" s="269"/>
      <c r="AK20" s="269"/>
      <c r="AL20" s="269"/>
      <c r="AM20" s="269"/>
      <c r="AN20" s="269"/>
      <c r="AO20" s="269"/>
      <c r="AP20" s="269"/>
      <c r="AQ20" s="269"/>
      <c r="AR20" s="269"/>
      <c r="AS20" s="269"/>
      <c r="AT20" s="269"/>
      <c r="AU20" s="269"/>
      <c r="AV20" s="269"/>
      <c r="AW20" s="269"/>
      <c r="AX20" s="269"/>
      <c r="AY20" s="269"/>
      <c r="AZ20" s="269"/>
    </row>
    <row r="21" spans="1:52">
      <c r="A21" s="240" t="s">
        <v>840</v>
      </c>
      <c r="B21" s="269">
        <v>678105.86699999997</v>
      </c>
      <c r="C21" s="269">
        <v>787554.49800000002</v>
      </c>
      <c r="D21" s="269">
        <v>538317.18799999997</v>
      </c>
      <c r="E21" s="269">
        <v>540717.39300000004</v>
      </c>
      <c r="F21" s="269">
        <v>425647.147</v>
      </c>
      <c r="G21" s="269">
        <v>474554.245</v>
      </c>
      <c r="H21" s="269">
        <v>558170.08600000001</v>
      </c>
      <c r="I21" s="269">
        <v>677778.78399999999</v>
      </c>
      <c r="J21" s="269">
        <v>547630.84400000004</v>
      </c>
      <c r="K21" s="269">
        <v>464330.83</v>
      </c>
      <c r="L21" s="269">
        <v>650990.94799999997</v>
      </c>
      <c r="M21" s="269">
        <v>518460.74800000002</v>
      </c>
      <c r="N21" s="269">
        <v>559595.74300000002</v>
      </c>
      <c r="O21" s="269">
        <v>524218.14799999999</v>
      </c>
      <c r="P21" s="269">
        <v>617410.36</v>
      </c>
      <c r="Q21" s="269">
        <v>555686.69200000004</v>
      </c>
      <c r="R21" s="269">
        <v>320985.59700000001</v>
      </c>
      <c r="S21" s="269">
        <v>256076.02100000001</v>
      </c>
      <c r="T21" s="269">
        <v>333254.47200000001</v>
      </c>
      <c r="U21" s="269">
        <v>475552.234</v>
      </c>
      <c r="V21" s="269">
        <v>510406.978</v>
      </c>
      <c r="W21" s="269">
        <v>511732.94300000003</v>
      </c>
      <c r="X21" s="269">
        <v>360327.92700000003</v>
      </c>
      <c r="Y21" s="269">
        <v>372815.35200000001</v>
      </c>
      <c r="Z21" s="269"/>
      <c r="AA21" s="269"/>
      <c r="AB21" s="269"/>
      <c r="AC21" s="269"/>
      <c r="AD21" s="269"/>
      <c r="AE21" s="269"/>
      <c r="AF21" s="269"/>
      <c r="AG21" s="269"/>
      <c r="AH21" s="269"/>
      <c r="AI21" s="269"/>
      <c r="AJ21" s="269"/>
      <c r="AK21" s="269"/>
      <c r="AL21" s="269"/>
      <c r="AM21" s="269"/>
      <c r="AN21" s="269"/>
      <c r="AO21" s="269"/>
      <c r="AP21" s="269"/>
      <c r="AQ21" s="269"/>
      <c r="AR21" s="269"/>
      <c r="AS21" s="269"/>
      <c r="AT21" s="269"/>
      <c r="AU21" s="269"/>
      <c r="AV21" s="269"/>
      <c r="AW21" s="269"/>
      <c r="AX21" s="269"/>
      <c r="AY21" s="269"/>
      <c r="AZ21" s="269"/>
    </row>
    <row r="22" spans="1:52">
      <c r="A22" s="240" t="s">
        <v>841</v>
      </c>
      <c r="B22" s="269">
        <v>676029.92799999996</v>
      </c>
      <c r="C22" s="269">
        <v>786957.73800000001</v>
      </c>
      <c r="D22" s="269">
        <v>534854.95299999998</v>
      </c>
      <c r="E22" s="269">
        <v>513396.29399999999</v>
      </c>
      <c r="F22" s="269">
        <v>412218.20899999997</v>
      </c>
      <c r="G22" s="269">
        <v>459327.02299999999</v>
      </c>
      <c r="H22" s="269">
        <v>552742.44200000004</v>
      </c>
      <c r="I22" s="269">
        <v>560398.46699999995</v>
      </c>
      <c r="J22" s="269">
        <v>428036.65</v>
      </c>
      <c r="K22" s="269">
        <v>440737.11900000001</v>
      </c>
      <c r="L22" s="269">
        <v>633308.76800000004</v>
      </c>
      <c r="M22" s="269">
        <v>507382.24699999997</v>
      </c>
      <c r="N22" s="269">
        <v>550396.902</v>
      </c>
      <c r="O22" s="269">
        <v>517152.20899999997</v>
      </c>
      <c r="P22" s="269">
        <v>611158.51199999999</v>
      </c>
      <c r="Q22" s="269">
        <v>547424.30200000003</v>
      </c>
      <c r="R22" s="269">
        <v>307989.39600000001</v>
      </c>
      <c r="S22" s="269">
        <v>249961.12899999999</v>
      </c>
      <c r="T22" s="269">
        <v>328288.277</v>
      </c>
      <c r="U22" s="269">
        <v>467690.17599999998</v>
      </c>
      <c r="V22" s="269">
        <v>505724.81199999998</v>
      </c>
      <c r="W22" s="269">
        <v>509972.32500000001</v>
      </c>
      <c r="X22" s="269">
        <v>355348.2</v>
      </c>
      <c r="Y22" s="269">
        <v>368307.58299999998</v>
      </c>
      <c r="Z22" s="269"/>
      <c r="AA22" s="269"/>
      <c r="AB22" s="269"/>
      <c r="AC22" s="269"/>
      <c r="AD22" s="269"/>
      <c r="AE22" s="269"/>
      <c r="AF22" s="269"/>
      <c r="AG22" s="269"/>
      <c r="AH22" s="269"/>
      <c r="AI22" s="269"/>
      <c r="AJ22" s="269"/>
      <c r="AK22" s="269"/>
      <c r="AL22" s="269"/>
      <c r="AM22" s="269"/>
      <c r="AN22" s="269"/>
      <c r="AO22" s="269"/>
      <c r="AP22" s="269"/>
      <c r="AQ22" s="269"/>
      <c r="AR22" s="269"/>
      <c r="AS22" s="269"/>
      <c r="AT22" s="269"/>
      <c r="AU22" s="269"/>
      <c r="AV22" s="269"/>
      <c r="AW22" s="269"/>
      <c r="AX22" s="269"/>
      <c r="AY22" s="269"/>
      <c r="AZ22" s="269"/>
    </row>
    <row r="23" spans="1:52">
      <c r="A23" s="240" t="s">
        <v>842</v>
      </c>
      <c r="B23" s="269">
        <v>275546.07799999998</v>
      </c>
      <c r="C23" s="269">
        <v>303357.587</v>
      </c>
      <c r="D23" s="269">
        <v>235405.992</v>
      </c>
      <c r="E23" s="269">
        <v>228759.22099999999</v>
      </c>
      <c r="F23" s="269">
        <v>128303.558</v>
      </c>
      <c r="G23" s="269">
        <v>129335.057</v>
      </c>
      <c r="H23" s="269">
        <v>139939.019</v>
      </c>
      <c r="I23" s="269">
        <v>136226.81099999999</v>
      </c>
      <c r="J23" s="269">
        <v>128888.14599999999</v>
      </c>
      <c r="K23" s="269">
        <v>141426.63699999999</v>
      </c>
      <c r="L23" s="269">
        <v>172464.85399999999</v>
      </c>
      <c r="M23" s="269">
        <v>116936.933</v>
      </c>
      <c r="N23" s="269">
        <v>102095.04399999999</v>
      </c>
      <c r="O23" s="269">
        <v>68893.179000000004</v>
      </c>
      <c r="P23" s="269">
        <v>57673.226999999999</v>
      </c>
      <c r="Q23" s="269">
        <v>48295.010999999999</v>
      </c>
      <c r="R23" s="269">
        <v>54628.512000000002</v>
      </c>
      <c r="S23" s="269">
        <v>66183.861000000004</v>
      </c>
      <c r="T23" s="269">
        <v>16916.39</v>
      </c>
      <c r="U23" s="269">
        <v>11220.994000000001</v>
      </c>
      <c r="V23" s="269">
        <v>16664.080000000002</v>
      </c>
      <c r="W23" s="269">
        <v>17857.13</v>
      </c>
      <c r="X23" s="269">
        <v>16090.361999999999</v>
      </c>
      <c r="Y23" s="269">
        <v>38470.508999999998</v>
      </c>
      <c r="Z23" s="269"/>
      <c r="AA23" s="269"/>
      <c r="AB23" s="269"/>
      <c r="AC23" s="269"/>
      <c r="AD23" s="269"/>
      <c r="AE23" s="269"/>
      <c r="AF23" s="269"/>
      <c r="AG23" s="269"/>
      <c r="AH23" s="269"/>
      <c r="AI23" s="269"/>
      <c r="AJ23" s="269"/>
      <c r="AK23" s="269"/>
      <c r="AL23" s="269"/>
      <c r="AM23" s="269"/>
      <c r="AN23" s="269"/>
      <c r="AO23" s="269"/>
      <c r="AP23" s="269"/>
      <c r="AQ23" s="269"/>
      <c r="AR23" s="269"/>
      <c r="AS23" s="269"/>
      <c r="AT23" s="269"/>
      <c r="AU23" s="269"/>
      <c r="AV23" s="269"/>
      <c r="AW23" s="269"/>
      <c r="AX23" s="269"/>
      <c r="AY23" s="269"/>
      <c r="AZ23" s="269"/>
    </row>
    <row r="24" spans="1:52">
      <c r="A24" s="240" t="s">
        <v>843</v>
      </c>
      <c r="B24" s="269">
        <v>279220.18699999998</v>
      </c>
      <c r="C24" s="269">
        <v>307249.52</v>
      </c>
      <c r="D24" s="269">
        <v>238697.88800000001</v>
      </c>
      <c r="E24" s="269">
        <v>237961.155</v>
      </c>
      <c r="F24" s="269">
        <v>133452.785</v>
      </c>
      <c r="G24" s="269">
        <v>135944.46900000001</v>
      </c>
      <c r="H24" s="269">
        <v>143561.565</v>
      </c>
      <c r="I24" s="269">
        <v>143690.27299999999</v>
      </c>
      <c r="J24" s="269">
        <v>138401.15900000001</v>
      </c>
      <c r="K24" s="269">
        <v>145483.12700000001</v>
      </c>
      <c r="L24" s="269">
        <v>174600.345</v>
      </c>
      <c r="M24" s="269">
        <v>118558.788</v>
      </c>
      <c r="N24" s="269">
        <v>105615.73</v>
      </c>
      <c r="O24" s="269">
        <v>70376.600000000006</v>
      </c>
      <c r="P24" s="269">
        <v>60307.216</v>
      </c>
      <c r="Q24" s="269">
        <v>50462.394</v>
      </c>
      <c r="R24" s="269">
        <v>58086.146000000001</v>
      </c>
      <c r="S24" s="269">
        <v>66396.39</v>
      </c>
      <c r="T24" s="269">
        <v>17292.86</v>
      </c>
      <c r="U24" s="269">
        <v>11296.474</v>
      </c>
      <c r="V24" s="269">
        <v>17151.830000000002</v>
      </c>
      <c r="W24" s="269">
        <v>18582.080000000002</v>
      </c>
      <c r="X24" s="269">
        <v>16160.183999999999</v>
      </c>
      <c r="Y24" s="269">
        <v>38946.091</v>
      </c>
      <c r="Z24" s="269"/>
      <c r="AA24" s="269"/>
      <c r="AB24" s="269"/>
      <c r="AC24" s="269"/>
      <c r="AD24" s="269"/>
      <c r="AE24" s="269"/>
      <c r="AF24" s="269"/>
      <c r="AG24" s="269"/>
      <c r="AH24" s="269"/>
      <c r="AI24" s="269"/>
      <c r="AJ24" s="269"/>
      <c r="AK24" s="269"/>
      <c r="AL24" s="269"/>
      <c r="AM24" s="269"/>
      <c r="AN24" s="269"/>
      <c r="AO24" s="269"/>
      <c r="AP24" s="269"/>
      <c r="AQ24" s="269"/>
      <c r="AR24" s="269"/>
      <c r="AS24" s="269"/>
      <c r="AT24" s="269"/>
      <c r="AU24" s="269"/>
      <c r="AV24" s="269"/>
      <c r="AW24" s="269"/>
      <c r="AX24" s="269"/>
      <c r="AY24" s="269"/>
      <c r="AZ24" s="269"/>
    </row>
    <row r="25" spans="1:52">
      <c r="A25" s="240" t="s">
        <v>844</v>
      </c>
      <c r="B25" s="269">
        <v>275010.364</v>
      </c>
      <c r="C25" s="269">
        <v>302651.87900000002</v>
      </c>
      <c r="D25" s="269">
        <v>235064.24100000001</v>
      </c>
      <c r="E25" s="269">
        <v>227462.889</v>
      </c>
      <c r="F25" s="269">
        <v>127294.696</v>
      </c>
      <c r="G25" s="269">
        <v>128406.86199999999</v>
      </c>
      <c r="H25" s="269">
        <v>139636.758</v>
      </c>
      <c r="I25" s="269">
        <v>135375.69099999999</v>
      </c>
      <c r="J25" s="269">
        <v>128397.327</v>
      </c>
      <c r="K25" s="269">
        <v>140954.97899999999</v>
      </c>
      <c r="L25" s="269">
        <v>172005.43299999999</v>
      </c>
      <c r="M25" s="269">
        <v>116087.302</v>
      </c>
      <c r="N25" s="269">
        <v>99863.701000000001</v>
      </c>
      <c r="O25" s="269">
        <v>68523.824999999997</v>
      </c>
      <c r="P25" s="269">
        <v>57404.347999999998</v>
      </c>
      <c r="Q25" s="269">
        <v>46919.065000000002</v>
      </c>
      <c r="R25" s="269">
        <v>53528.302000000003</v>
      </c>
      <c r="S25" s="269">
        <v>64999.839</v>
      </c>
      <c r="T25" s="269">
        <v>16369.022999999999</v>
      </c>
      <c r="U25" s="269">
        <v>11015.754999999999</v>
      </c>
      <c r="V25" s="269">
        <v>16572.793000000001</v>
      </c>
      <c r="W25" s="269">
        <v>17377.455999999998</v>
      </c>
      <c r="X25" s="269">
        <v>16045.425999999999</v>
      </c>
      <c r="Y25" s="269">
        <v>38448.892</v>
      </c>
      <c r="Z25" s="269"/>
      <c r="AA25" s="269"/>
      <c r="AB25" s="269"/>
      <c r="AC25" s="269"/>
      <c r="AD25" s="269"/>
      <c r="AE25" s="269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269"/>
      <c r="AQ25" s="269"/>
      <c r="AR25" s="269"/>
      <c r="AS25" s="269"/>
      <c r="AT25" s="269"/>
      <c r="AU25" s="269"/>
      <c r="AV25" s="269"/>
      <c r="AW25" s="269"/>
      <c r="AX25" s="269"/>
      <c r="AY25" s="269"/>
      <c r="AZ25" s="269"/>
    </row>
    <row r="26" spans="1:52">
      <c r="A26" s="240" t="s">
        <v>845</v>
      </c>
      <c r="B26" s="269">
        <v>3674.1089999999999</v>
      </c>
      <c r="C26" s="269">
        <v>3891.933</v>
      </c>
      <c r="D26" s="269">
        <v>3291.8960000000002</v>
      </c>
      <c r="E26" s="269">
        <v>9201.9339999999993</v>
      </c>
      <c r="F26" s="269">
        <v>5149.2269999999999</v>
      </c>
      <c r="G26" s="269">
        <v>6609.4120000000003</v>
      </c>
      <c r="H26" s="269">
        <v>3622.5459999999998</v>
      </c>
      <c r="I26" s="269">
        <v>7463.4620000000004</v>
      </c>
      <c r="J26" s="269">
        <v>9513.0130000000008</v>
      </c>
      <c r="K26" s="269">
        <v>4056.49</v>
      </c>
      <c r="L26" s="269">
        <v>2135.491</v>
      </c>
      <c r="M26" s="269">
        <v>1621.855</v>
      </c>
      <c r="N26" s="269">
        <v>3520.6860000000001</v>
      </c>
      <c r="O26" s="269">
        <v>1483.421</v>
      </c>
      <c r="P26" s="269">
        <v>2633.989</v>
      </c>
      <c r="Q26" s="269">
        <v>2167.3829999999998</v>
      </c>
      <c r="R26" s="269">
        <v>3457.634</v>
      </c>
      <c r="S26" s="269">
        <v>212.529</v>
      </c>
      <c r="T26" s="269">
        <v>376.47</v>
      </c>
      <c r="U26" s="269">
        <v>75.48</v>
      </c>
      <c r="V26" s="269">
        <v>487.75</v>
      </c>
      <c r="W26" s="269">
        <v>724.95</v>
      </c>
      <c r="X26" s="269">
        <v>69.822000000000003</v>
      </c>
      <c r="Y26" s="269">
        <v>475.58199999999999</v>
      </c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269"/>
      <c r="AM26" s="269"/>
      <c r="AN26" s="269"/>
      <c r="AO26" s="269"/>
      <c r="AP26" s="269"/>
      <c r="AQ26" s="269"/>
      <c r="AR26" s="269"/>
      <c r="AS26" s="269"/>
      <c r="AT26" s="269"/>
      <c r="AU26" s="269"/>
      <c r="AV26" s="269"/>
      <c r="AW26" s="269"/>
      <c r="AX26" s="269"/>
      <c r="AY26" s="269"/>
      <c r="AZ26" s="269"/>
    </row>
    <row r="27" spans="1:52">
      <c r="A27" s="240" t="s">
        <v>846</v>
      </c>
      <c r="B27" s="269">
        <v>392274.60200000001</v>
      </c>
      <c r="C27" s="269">
        <v>473179.473</v>
      </c>
      <c r="D27" s="269">
        <v>293818.446</v>
      </c>
      <c r="E27" s="269">
        <v>265954.06300000002</v>
      </c>
      <c r="F27" s="269">
        <v>265547.42099999997</v>
      </c>
      <c r="G27" s="269">
        <v>305657.17</v>
      </c>
      <c r="H27" s="269">
        <v>389306.81800000003</v>
      </c>
      <c r="I27" s="269">
        <v>394960.81199999998</v>
      </c>
      <c r="J27" s="269">
        <v>286472.75799999997</v>
      </c>
      <c r="K27" s="269">
        <v>286173.56099999999</v>
      </c>
      <c r="L27" s="269">
        <v>449879.701</v>
      </c>
      <c r="M27" s="269">
        <v>381784.076</v>
      </c>
      <c r="N27" s="269">
        <v>437031.98599999998</v>
      </c>
      <c r="O27" s="269">
        <v>444042.99599999998</v>
      </c>
      <c r="P27" s="269">
        <v>549857.24800000002</v>
      </c>
      <c r="Q27" s="269">
        <v>495490.08199999999</v>
      </c>
      <c r="R27" s="269">
        <v>249218.389</v>
      </c>
      <c r="S27" s="269">
        <v>180934.26800000001</v>
      </c>
      <c r="T27" s="269">
        <v>308370.44799999997</v>
      </c>
      <c r="U27" s="269">
        <v>455122.56400000001</v>
      </c>
      <c r="V27" s="269">
        <v>487912.75699999998</v>
      </c>
      <c r="W27" s="269">
        <v>490888.13699999999</v>
      </c>
      <c r="X27" s="269">
        <v>338772.64500000002</v>
      </c>
      <c r="Y27" s="269">
        <v>328722.46000000002</v>
      </c>
      <c r="Z27" s="269"/>
      <c r="AA27" s="269"/>
      <c r="AB27" s="269"/>
      <c r="AC27" s="269"/>
      <c r="AD27" s="269"/>
      <c r="AE27" s="269"/>
      <c r="AF27" s="269"/>
      <c r="AG27" s="269"/>
      <c r="AH27" s="269"/>
      <c r="AI27" s="269"/>
      <c r="AJ27" s="269"/>
      <c r="AK27" s="269"/>
      <c r="AL27" s="269"/>
      <c r="AM27" s="269"/>
      <c r="AN27" s="269"/>
      <c r="AO27" s="269"/>
      <c r="AP27" s="269"/>
      <c r="AQ27" s="269"/>
      <c r="AR27" s="269"/>
      <c r="AS27" s="269"/>
      <c r="AT27" s="269"/>
      <c r="AU27" s="269"/>
      <c r="AV27" s="269"/>
      <c r="AW27" s="269"/>
      <c r="AX27" s="269"/>
      <c r="AY27" s="269"/>
      <c r="AZ27" s="269"/>
    </row>
    <row r="28" spans="1:52">
      <c r="A28" s="239" t="s">
        <v>839</v>
      </c>
      <c r="B28" s="269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69"/>
      <c r="AH28" s="269"/>
      <c r="AI28" s="269"/>
      <c r="AJ28" s="269"/>
      <c r="AK28" s="269"/>
      <c r="AL28" s="269"/>
      <c r="AM28" s="269"/>
      <c r="AN28" s="269"/>
      <c r="AO28" s="269"/>
      <c r="AP28" s="269"/>
      <c r="AQ28" s="269"/>
      <c r="AR28" s="269"/>
      <c r="AS28" s="269"/>
      <c r="AT28" s="269"/>
      <c r="AU28" s="269"/>
      <c r="AV28" s="269"/>
      <c r="AW28" s="269"/>
      <c r="AX28" s="269"/>
      <c r="AY28" s="269"/>
      <c r="AZ28" s="269"/>
    </row>
    <row r="29" spans="1:52">
      <c r="A29" s="240" t="s">
        <v>838</v>
      </c>
      <c r="B29" s="269">
        <v>4978485.9369999999</v>
      </c>
      <c r="C29" s="269">
        <v>4336565.2869999995</v>
      </c>
      <c r="D29" s="269">
        <v>3845404.7609999999</v>
      </c>
      <c r="E29" s="269">
        <v>3623280.9640000002</v>
      </c>
      <c r="F29" s="269">
        <v>3743126.3429999999</v>
      </c>
      <c r="G29" s="269">
        <v>3677477.0959999999</v>
      </c>
      <c r="H29" s="269">
        <v>3462655.0720000002</v>
      </c>
      <c r="I29" s="269">
        <v>3351538.8849999998</v>
      </c>
      <c r="J29" s="269">
        <v>3427510</v>
      </c>
      <c r="K29" s="269">
        <v>2486281.0189999999</v>
      </c>
      <c r="L29" s="269">
        <v>3338925.05</v>
      </c>
      <c r="M29" s="269">
        <v>2184847.3620000002</v>
      </c>
      <c r="N29" s="269">
        <v>1819763.04</v>
      </c>
      <c r="O29" s="269">
        <v>1543598.939</v>
      </c>
      <c r="P29" s="269">
        <v>1364422.2109999999</v>
      </c>
      <c r="Q29" s="269">
        <v>1271095.915</v>
      </c>
      <c r="R29" s="269">
        <v>927153.81400000001</v>
      </c>
      <c r="S29" s="269">
        <v>987956.83600000001</v>
      </c>
      <c r="T29" s="269">
        <v>806000</v>
      </c>
      <c r="U29" s="269">
        <v>827144.70400000003</v>
      </c>
      <c r="V29" s="269">
        <v>834329.34400000004</v>
      </c>
      <c r="W29" s="269">
        <v>680801.47199999995</v>
      </c>
      <c r="X29" s="269">
        <v>790290.88</v>
      </c>
      <c r="Y29" s="269">
        <v>774011</v>
      </c>
      <c r="Z29" s="269"/>
      <c r="AA29" s="269"/>
      <c r="AB29" s="269"/>
      <c r="AC29" s="269"/>
      <c r="AD29" s="269"/>
      <c r="AE29" s="269"/>
      <c r="AF29" s="269"/>
      <c r="AG29" s="269"/>
      <c r="AH29" s="269"/>
      <c r="AI29" s="269"/>
      <c r="AJ29" s="269"/>
      <c r="AK29" s="269"/>
      <c r="AL29" s="269"/>
      <c r="AM29" s="269"/>
      <c r="AN29" s="269"/>
      <c r="AO29" s="269"/>
      <c r="AP29" s="269"/>
      <c r="AQ29" s="269"/>
      <c r="AR29" s="269"/>
      <c r="AS29" s="269"/>
      <c r="AT29" s="269"/>
      <c r="AU29" s="269"/>
      <c r="AV29" s="269"/>
      <c r="AW29" s="269"/>
      <c r="AX29" s="269"/>
      <c r="AY29" s="269"/>
      <c r="AZ29" s="269"/>
    </row>
    <row r="30" spans="1:52">
      <c r="A30" s="84" t="s">
        <v>840</v>
      </c>
      <c r="B30" s="269">
        <v>1843401.405</v>
      </c>
      <c r="C30" s="269">
        <v>1643692.5819999999</v>
      </c>
      <c r="D30" s="269">
        <v>1385874.0930000001</v>
      </c>
      <c r="E30" s="269">
        <v>1084618.3160000001</v>
      </c>
      <c r="F30" s="269">
        <v>1371026.3540000001</v>
      </c>
      <c r="G30" s="269">
        <v>1391171.63</v>
      </c>
      <c r="H30" s="269">
        <v>1308568.4029999999</v>
      </c>
      <c r="I30" s="269">
        <v>1189091.314</v>
      </c>
      <c r="J30" s="269">
        <v>1261674.963</v>
      </c>
      <c r="K30" s="269">
        <v>964478.48100000003</v>
      </c>
      <c r="L30" s="269">
        <v>1237067.8119999999</v>
      </c>
      <c r="M30" s="269">
        <v>779506.52099999995</v>
      </c>
      <c r="N30" s="269">
        <v>692520.49600000004</v>
      </c>
      <c r="O30" s="269">
        <v>563327.14599999995</v>
      </c>
      <c r="P30" s="269">
        <v>416993.77</v>
      </c>
      <c r="Q30" s="269">
        <v>438607.967</v>
      </c>
      <c r="R30" s="269">
        <v>322222.87300000002</v>
      </c>
      <c r="S30" s="269">
        <v>339455.565</v>
      </c>
      <c r="T30" s="269">
        <v>295715.54700000002</v>
      </c>
      <c r="U30" s="269">
        <v>264276.76899999997</v>
      </c>
      <c r="V30" s="269">
        <v>294408.91700000002</v>
      </c>
      <c r="W30" s="269">
        <v>226469.79699999999</v>
      </c>
      <c r="X30" s="269">
        <v>243649.49799999999</v>
      </c>
      <c r="Y30" s="269">
        <v>289008</v>
      </c>
      <c r="Z30" s="269"/>
      <c r="AA30" s="269"/>
      <c r="AB30" s="269"/>
      <c r="AC30" s="269"/>
      <c r="AD30" s="269"/>
      <c r="AE30" s="269"/>
      <c r="AF30" s="269"/>
      <c r="AG30" s="269"/>
      <c r="AH30" s="269"/>
      <c r="AI30" s="269"/>
      <c r="AJ30" s="269"/>
      <c r="AK30" s="269"/>
      <c r="AL30" s="269"/>
      <c r="AM30" s="269"/>
      <c r="AN30" s="269"/>
      <c r="AO30" s="269"/>
      <c r="AP30" s="269"/>
      <c r="AQ30" s="269"/>
      <c r="AR30" s="269"/>
      <c r="AS30" s="269"/>
      <c r="AT30" s="269"/>
      <c r="AU30" s="269"/>
      <c r="AV30" s="269"/>
      <c r="AW30" s="269"/>
      <c r="AX30" s="269"/>
      <c r="AY30" s="269"/>
      <c r="AZ30" s="269"/>
    </row>
    <row r="31" spans="1:52">
      <c r="A31" s="240" t="s">
        <v>841</v>
      </c>
      <c r="B31" s="269">
        <v>895530.51399999997</v>
      </c>
      <c r="C31" s="269">
        <v>807717.50300000003</v>
      </c>
      <c r="D31" s="269">
        <v>664056.03200000001</v>
      </c>
      <c r="E31" s="269">
        <v>559090.10600000003</v>
      </c>
      <c r="F31" s="269">
        <v>586940.90800000005</v>
      </c>
      <c r="G31" s="269">
        <v>576172.44700000004</v>
      </c>
      <c r="H31" s="269">
        <v>558004.18200000003</v>
      </c>
      <c r="I31" s="269">
        <v>549180.98699999996</v>
      </c>
      <c r="J31" s="269">
        <v>524753.02</v>
      </c>
      <c r="K31" s="269">
        <v>473220.20899999997</v>
      </c>
      <c r="L31" s="269">
        <v>487942.56300000002</v>
      </c>
      <c r="M31" s="269">
        <v>360871.14500000002</v>
      </c>
      <c r="N31" s="269">
        <v>332792.88400000002</v>
      </c>
      <c r="O31" s="269">
        <v>273229.54399999999</v>
      </c>
      <c r="P31" s="269">
        <v>203650.103</v>
      </c>
      <c r="Q31" s="269">
        <v>242144.64300000001</v>
      </c>
      <c r="R31" s="269">
        <v>179656.74600000001</v>
      </c>
      <c r="S31" s="269">
        <v>169077.70300000001</v>
      </c>
      <c r="T31" s="269">
        <v>135229.57399999999</v>
      </c>
      <c r="U31" s="269">
        <v>148240.30499999999</v>
      </c>
      <c r="V31" s="269">
        <v>184627.639</v>
      </c>
      <c r="W31" s="269">
        <v>112149.579</v>
      </c>
      <c r="X31" s="269">
        <v>137762.48800000001</v>
      </c>
      <c r="Y31" s="269">
        <v>168389</v>
      </c>
      <c r="Z31" s="269"/>
      <c r="AA31" s="269"/>
      <c r="AB31" s="269"/>
      <c r="AC31" s="269"/>
      <c r="AD31" s="269"/>
      <c r="AE31" s="269"/>
      <c r="AF31" s="269"/>
      <c r="AG31" s="269"/>
      <c r="AH31" s="269"/>
      <c r="AI31" s="269"/>
      <c r="AJ31" s="269"/>
      <c r="AK31" s="269"/>
      <c r="AL31" s="269"/>
      <c r="AM31" s="269"/>
      <c r="AN31" s="269"/>
      <c r="AO31" s="269"/>
      <c r="AP31" s="269"/>
      <c r="AQ31" s="269"/>
      <c r="AR31" s="269"/>
      <c r="AS31" s="269"/>
      <c r="AT31" s="269"/>
      <c r="AU31" s="269"/>
      <c r="AV31" s="269"/>
      <c r="AW31" s="269"/>
      <c r="AX31" s="269"/>
      <c r="AY31" s="269"/>
      <c r="AZ31" s="269"/>
    </row>
    <row r="32" spans="1:52">
      <c r="A32" s="240" t="s">
        <v>842</v>
      </c>
      <c r="B32" s="269">
        <v>758948.50199999998</v>
      </c>
      <c r="C32" s="269">
        <v>689883.44099999999</v>
      </c>
      <c r="D32" s="269">
        <v>557422.26500000001</v>
      </c>
      <c r="E32" s="269">
        <v>448512.37900000002</v>
      </c>
      <c r="F32" s="269">
        <v>485371.73800000001</v>
      </c>
      <c r="G32" s="269">
        <v>474254.728</v>
      </c>
      <c r="H32" s="269">
        <v>462906.46399999998</v>
      </c>
      <c r="I32" s="269">
        <v>455390.77899999998</v>
      </c>
      <c r="J32" s="269">
        <v>392611.52</v>
      </c>
      <c r="K32" s="269">
        <v>368607.50400000002</v>
      </c>
      <c r="L32" s="269">
        <v>412820.55800000002</v>
      </c>
      <c r="M32" s="269">
        <v>304795.13900000002</v>
      </c>
      <c r="N32" s="269">
        <v>283285.58</v>
      </c>
      <c r="O32" s="269">
        <v>236147.97099999999</v>
      </c>
      <c r="P32" s="269">
        <v>162886.89799999999</v>
      </c>
      <c r="Q32" s="269">
        <v>204412.076</v>
      </c>
      <c r="R32" s="269">
        <v>146929.46799999999</v>
      </c>
      <c r="S32" s="269">
        <v>141800.08600000001</v>
      </c>
      <c r="T32" s="269">
        <v>106293.38499999999</v>
      </c>
      <c r="U32" s="269">
        <v>126507.156</v>
      </c>
      <c r="V32" s="269">
        <v>151812.23199999999</v>
      </c>
      <c r="W32" s="269">
        <v>90527.039999999994</v>
      </c>
      <c r="X32" s="269">
        <v>115783.997</v>
      </c>
      <c r="Y32" s="269">
        <v>146543</v>
      </c>
      <c r="Z32" s="269"/>
      <c r="AA32" s="269"/>
      <c r="AB32" s="269"/>
      <c r="AC32" s="269"/>
      <c r="AD32" s="269"/>
      <c r="AE32" s="269"/>
      <c r="AF32" s="269"/>
      <c r="AG32" s="269"/>
      <c r="AH32" s="269"/>
      <c r="AI32" s="269"/>
      <c r="AJ32" s="269"/>
      <c r="AK32" s="269"/>
      <c r="AL32" s="269"/>
      <c r="AM32" s="269"/>
      <c r="AN32" s="269"/>
      <c r="AO32" s="269"/>
      <c r="AP32" s="269"/>
      <c r="AQ32" s="269"/>
      <c r="AR32" s="269"/>
      <c r="AS32" s="269"/>
      <c r="AT32" s="269"/>
      <c r="AU32" s="269"/>
      <c r="AV32" s="269"/>
      <c r="AW32" s="269"/>
      <c r="AX32" s="269"/>
      <c r="AY32" s="269"/>
      <c r="AZ32" s="269"/>
    </row>
    <row r="33" spans="1:82">
      <c r="A33" s="240" t="s">
        <v>843</v>
      </c>
      <c r="B33" s="269">
        <v>758948.50199999998</v>
      </c>
      <c r="C33" s="269">
        <v>689883.44099999999</v>
      </c>
      <c r="D33" s="269">
        <v>557422.26500000001</v>
      </c>
      <c r="E33" s="269">
        <v>448512.37900000002</v>
      </c>
      <c r="F33" s="269">
        <v>485371.73800000001</v>
      </c>
      <c r="G33" s="269">
        <v>474254.728</v>
      </c>
      <c r="H33" s="269">
        <v>462906.46399999998</v>
      </c>
      <c r="I33" s="269">
        <v>455390.77899999998</v>
      </c>
      <c r="J33" s="269">
        <v>392611.52</v>
      </c>
      <c r="K33" s="269">
        <v>368607.50400000002</v>
      </c>
      <c r="L33" s="269">
        <v>412820.55800000002</v>
      </c>
      <c r="M33" s="269">
        <v>304795.13900000002</v>
      </c>
      <c r="N33" s="269">
        <v>283285.58</v>
      </c>
      <c r="O33" s="269">
        <v>236147.97099999999</v>
      </c>
      <c r="P33" s="269">
        <v>162886.89799999999</v>
      </c>
      <c r="Q33" s="269">
        <v>204412.076</v>
      </c>
      <c r="R33" s="269">
        <v>146929.46799999999</v>
      </c>
      <c r="S33" s="269">
        <v>141800.08600000001</v>
      </c>
      <c r="T33" s="269">
        <v>106293.38499999999</v>
      </c>
      <c r="U33" s="269">
        <v>126507.156</v>
      </c>
      <c r="V33" s="269">
        <v>151812.23199999999</v>
      </c>
      <c r="W33" s="269">
        <v>90527.039999999994</v>
      </c>
      <c r="X33" s="269">
        <v>115783.997</v>
      </c>
      <c r="Y33" s="269">
        <v>146543</v>
      </c>
      <c r="Z33" s="269"/>
      <c r="AA33" s="269"/>
      <c r="AB33" s="269"/>
      <c r="AC33" s="269"/>
      <c r="AD33" s="269"/>
      <c r="AE33" s="269"/>
      <c r="AF33" s="269"/>
      <c r="AG33" s="269"/>
      <c r="AH33" s="269"/>
      <c r="AI33" s="269"/>
      <c r="AJ33" s="269"/>
      <c r="AK33" s="269"/>
      <c r="AL33" s="269"/>
      <c r="AM33" s="269"/>
      <c r="AN33" s="269"/>
      <c r="AO33" s="269"/>
      <c r="AP33" s="269"/>
      <c r="AQ33" s="269"/>
      <c r="AR33" s="269"/>
      <c r="AS33" s="269"/>
      <c r="AT33" s="269"/>
      <c r="AU33" s="269"/>
      <c r="AV33" s="269"/>
      <c r="AW33" s="269"/>
      <c r="AX33" s="269"/>
      <c r="AY33" s="269"/>
      <c r="AZ33" s="269"/>
    </row>
    <row r="34" spans="1:82">
      <c r="A34" s="240" t="s">
        <v>844</v>
      </c>
      <c r="B34" s="269">
        <v>704742.37899999996</v>
      </c>
      <c r="C34" s="269">
        <v>641728.00600000005</v>
      </c>
      <c r="D34" s="269">
        <v>516491.804</v>
      </c>
      <c r="E34" s="269">
        <v>398318.87</v>
      </c>
      <c r="F34" s="269">
        <v>445135.76400000002</v>
      </c>
      <c r="G34" s="269">
        <v>439206.76</v>
      </c>
      <c r="H34" s="269">
        <v>427485.62699999998</v>
      </c>
      <c r="I34" s="269">
        <v>417459.80599999998</v>
      </c>
      <c r="J34" s="269">
        <v>351810.53100000002</v>
      </c>
      <c r="K34" s="269">
        <v>334835.73700000002</v>
      </c>
      <c r="L34" s="269">
        <v>376875.59899999999</v>
      </c>
      <c r="M34" s="269">
        <v>281626.37</v>
      </c>
      <c r="N34" s="269">
        <v>265302.55599999998</v>
      </c>
      <c r="O34" s="269">
        <v>221987.53400000001</v>
      </c>
      <c r="P34" s="269">
        <v>144494.90599999999</v>
      </c>
      <c r="Q34" s="269">
        <v>177080.68299999999</v>
      </c>
      <c r="R34" s="269">
        <v>128661.825</v>
      </c>
      <c r="S34" s="269">
        <v>123742.82</v>
      </c>
      <c r="T34" s="269">
        <v>87461.599000000002</v>
      </c>
      <c r="U34" s="269">
        <v>111375.982</v>
      </c>
      <c r="V34" s="269">
        <v>129226.804</v>
      </c>
      <c r="W34" s="269">
        <v>77120.198000000004</v>
      </c>
      <c r="X34" s="269">
        <v>98645.346000000005</v>
      </c>
      <c r="Y34" s="269">
        <v>122441</v>
      </c>
      <c r="Z34" s="269"/>
      <c r="AA34" s="269"/>
      <c r="AB34" s="269"/>
      <c r="AC34" s="269"/>
      <c r="AD34" s="269"/>
      <c r="AE34" s="269"/>
      <c r="AF34" s="269"/>
      <c r="AG34" s="269"/>
      <c r="AH34" s="269"/>
      <c r="AI34" s="269"/>
      <c r="AJ34" s="269"/>
      <c r="AK34" s="269"/>
      <c r="AL34" s="269"/>
      <c r="AM34" s="269"/>
      <c r="AN34" s="269"/>
      <c r="AO34" s="269"/>
      <c r="AP34" s="269"/>
      <c r="AQ34" s="269"/>
      <c r="AR34" s="269"/>
      <c r="AS34" s="269"/>
      <c r="AT34" s="269"/>
      <c r="AU34" s="269"/>
      <c r="AV34" s="269"/>
      <c r="AW34" s="269"/>
      <c r="AX34" s="269"/>
      <c r="AY34" s="269"/>
      <c r="AZ34" s="269"/>
    </row>
    <row r="35" spans="1:82">
      <c r="A35" s="240" t="s">
        <v>845</v>
      </c>
      <c r="B35" s="269">
        <v>84445.335999999996</v>
      </c>
      <c r="C35" s="269">
        <v>74185.634000000005</v>
      </c>
      <c r="D35" s="269">
        <v>64597.364999999998</v>
      </c>
      <c r="E35" s="269">
        <v>59186.398000000001</v>
      </c>
      <c r="F35" s="269">
        <v>53317.548999999999</v>
      </c>
      <c r="G35" s="269">
        <v>42785.635000000002</v>
      </c>
      <c r="H35" s="269">
        <v>55748.728000000003</v>
      </c>
      <c r="I35" s="269">
        <v>51949.281000000003</v>
      </c>
      <c r="J35" s="269">
        <v>39539.091</v>
      </c>
      <c r="K35" s="269">
        <v>77608.11</v>
      </c>
      <c r="L35" s="269">
        <v>37971.063000000002</v>
      </c>
      <c r="M35" s="269">
        <v>29149.899000000001</v>
      </c>
      <c r="N35" s="269">
        <v>30045.55</v>
      </c>
      <c r="O35" s="269">
        <v>21537.335999999999</v>
      </c>
      <c r="P35" s="269">
        <v>25268.901999999998</v>
      </c>
      <c r="Q35" s="269">
        <v>18051.204000000002</v>
      </c>
      <c r="R35" s="269">
        <v>17043.579000000002</v>
      </c>
      <c r="S35" s="269">
        <v>11125.349</v>
      </c>
      <c r="T35" s="269">
        <v>15044.53</v>
      </c>
      <c r="U35" s="269">
        <v>7714.4560000000001</v>
      </c>
      <c r="V35" s="269">
        <v>16959.958999999999</v>
      </c>
      <c r="W35" s="269">
        <v>9323.3449999999993</v>
      </c>
      <c r="X35" s="269">
        <v>7709.2049999999999</v>
      </c>
      <c r="Y35" s="269">
        <v>7764</v>
      </c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</row>
    <row r="36" spans="1:82">
      <c r="A36" s="240" t="s">
        <v>846</v>
      </c>
      <c r="B36" s="269">
        <v>27059.246999999999</v>
      </c>
      <c r="C36" s="269">
        <v>23952.285</v>
      </c>
      <c r="D36" s="269">
        <v>20518.652999999998</v>
      </c>
      <c r="E36" s="269">
        <v>20755.652999999998</v>
      </c>
      <c r="F36" s="269">
        <v>18907.323</v>
      </c>
      <c r="G36" s="269">
        <v>19460.323</v>
      </c>
      <c r="H36" s="269">
        <v>19667.706999999999</v>
      </c>
      <c r="I36" s="269">
        <v>16324.214</v>
      </c>
      <c r="J36" s="269">
        <v>17724.847000000002</v>
      </c>
      <c r="K36" s="269">
        <v>12406.596</v>
      </c>
      <c r="L36" s="269">
        <v>13853.825000000001</v>
      </c>
      <c r="M36" s="269">
        <v>10308.356</v>
      </c>
      <c r="N36" s="269">
        <v>8020.6019999999999</v>
      </c>
      <c r="O36" s="269">
        <v>7021.9350000000004</v>
      </c>
      <c r="P36" s="269">
        <v>7183.9449999999997</v>
      </c>
      <c r="Q36" s="269">
        <v>9012.6419999999998</v>
      </c>
      <c r="R36" s="269">
        <v>7132.1540000000014</v>
      </c>
      <c r="S36" s="269">
        <v>8169.4809999999998</v>
      </c>
      <c r="T36" s="269">
        <v>7463.259</v>
      </c>
      <c r="U36" s="269">
        <v>7194.433</v>
      </c>
      <c r="V36" s="269">
        <v>9581.9509999999991</v>
      </c>
      <c r="W36" s="269">
        <v>7093.317</v>
      </c>
      <c r="X36" s="269">
        <v>6384.8559999999998</v>
      </c>
      <c r="Y36" s="269">
        <v>5948</v>
      </c>
      <c r="Z36" s="269"/>
      <c r="AA36" s="269"/>
      <c r="AB36" s="269"/>
      <c r="AC36" s="269"/>
      <c r="AD36" s="269"/>
      <c r="AE36" s="269"/>
      <c r="AF36" s="269"/>
      <c r="AG36" s="269"/>
      <c r="AH36" s="269"/>
      <c r="AI36" s="269"/>
      <c r="AJ36" s="269"/>
      <c r="AK36" s="269"/>
      <c r="AL36" s="269"/>
      <c r="AM36" s="269"/>
      <c r="AN36" s="269"/>
      <c r="AO36" s="269"/>
      <c r="AP36" s="269"/>
      <c r="AQ36" s="269"/>
      <c r="AR36" s="269"/>
      <c r="AS36" s="269"/>
      <c r="AT36" s="269"/>
      <c r="AU36" s="269"/>
      <c r="AV36" s="269"/>
      <c r="AW36" s="269"/>
      <c r="AX36" s="269"/>
      <c r="AY36" s="269"/>
      <c r="AZ36" s="269"/>
    </row>
    <row r="37" spans="1:82">
      <c r="A37" s="238" t="s">
        <v>1049</v>
      </c>
      <c r="B37" s="305"/>
      <c r="C37" s="305"/>
      <c r="D37" s="305"/>
      <c r="E37" s="305"/>
      <c r="F37" s="305"/>
      <c r="G37" s="305"/>
      <c r="H37" s="306"/>
      <c r="I37" s="306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269"/>
      <c r="AH37" s="269"/>
      <c r="AI37" s="269"/>
      <c r="AJ37" s="269"/>
      <c r="AK37" s="269"/>
      <c r="AL37" s="269"/>
      <c r="AM37" s="269"/>
      <c r="AN37" s="269"/>
      <c r="AO37" s="269"/>
      <c r="AP37" s="269"/>
      <c r="AQ37" s="269"/>
      <c r="AR37" s="269"/>
      <c r="AS37" s="269"/>
      <c r="AT37" s="269"/>
      <c r="AU37" s="269"/>
      <c r="AV37" s="269"/>
      <c r="AW37" s="269"/>
      <c r="AX37" s="269"/>
      <c r="AY37" s="269"/>
      <c r="AZ37" s="269"/>
    </row>
    <row r="38" spans="1:82">
      <c r="A38" s="241" t="s">
        <v>1050</v>
      </c>
      <c r="B38" s="307"/>
      <c r="C38" s="307"/>
      <c r="D38" s="307"/>
      <c r="E38" s="307"/>
      <c r="F38" s="307"/>
      <c r="G38" s="307"/>
      <c r="H38" s="265"/>
      <c r="I38" s="265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  <c r="AN38" s="269"/>
      <c r="AO38" s="269"/>
      <c r="AP38" s="269"/>
      <c r="AQ38" s="269"/>
      <c r="AR38" s="269"/>
      <c r="AS38" s="269"/>
      <c r="AT38" s="269"/>
      <c r="AU38" s="269"/>
      <c r="AV38" s="269"/>
      <c r="AW38" s="269"/>
      <c r="AX38" s="269"/>
      <c r="AY38" s="269"/>
      <c r="AZ38" s="269"/>
    </row>
    <row r="39" spans="1:82">
      <c r="A39" s="239" t="s">
        <v>825</v>
      </c>
      <c r="B39" s="309"/>
      <c r="C39" s="309"/>
      <c r="D39" s="309"/>
      <c r="E39" s="309"/>
      <c r="F39" s="309"/>
      <c r="G39" s="309"/>
      <c r="H39" s="310"/>
      <c r="I39" s="310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69"/>
      <c r="Z39" s="269"/>
      <c r="AA39" s="269"/>
      <c r="AB39" s="269"/>
      <c r="AC39" s="269"/>
      <c r="AD39" s="269"/>
      <c r="AE39" s="269"/>
      <c r="AF39" s="269"/>
      <c r="AG39" s="269"/>
      <c r="AH39" s="269"/>
      <c r="AI39" s="269"/>
      <c r="AJ39" s="269"/>
      <c r="AK39" s="269"/>
      <c r="AL39" s="269"/>
      <c r="AM39" s="269"/>
      <c r="AN39" s="269"/>
      <c r="AO39" s="269"/>
      <c r="AP39" s="269"/>
      <c r="AQ39" s="269"/>
      <c r="AR39" s="269"/>
      <c r="AS39" s="269"/>
      <c r="AT39" s="269"/>
      <c r="AU39" s="269"/>
      <c r="AV39" s="269"/>
      <c r="AW39" s="269"/>
      <c r="AX39" s="269"/>
      <c r="AY39" s="269"/>
      <c r="AZ39" s="269"/>
    </row>
    <row r="40" spans="1:82">
      <c r="A40" s="240" t="s">
        <v>826</v>
      </c>
      <c r="B40" s="269">
        <v>513.91497872000002</v>
      </c>
      <c r="C40" s="269">
        <v>508.666</v>
      </c>
      <c r="D40" s="269">
        <v>459.65199999999999</v>
      </c>
      <c r="E40" s="269">
        <v>432.89800000000002</v>
      </c>
      <c r="F40" s="269">
        <v>456.37799999999999</v>
      </c>
      <c r="G40" s="269">
        <v>428.56</v>
      </c>
      <c r="H40" s="269">
        <v>344.96199999999999</v>
      </c>
      <c r="I40" s="269">
        <v>410.87900000000002</v>
      </c>
      <c r="J40" s="269">
        <v>383.70400000000001</v>
      </c>
      <c r="K40" s="269">
        <v>355.79199999999997</v>
      </c>
      <c r="L40" s="269">
        <v>455.77800000000002</v>
      </c>
      <c r="M40" s="269">
        <v>377.18</v>
      </c>
      <c r="N40" s="269">
        <v>313.35500000000002</v>
      </c>
      <c r="O40" s="269">
        <v>274.31</v>
      </c>
      <c r="P40" s="269">
        <v>241.148</v>
      </c>
      <c r="Q40" s="269">
        <v>224.255</v>
      </c>
      <c r="R40" s="269">
        <v>169.41800000000001</v>
      </c>
      <c r="S40" s="269">
        <v>151.179</v>
      </c>
      <c r="T40" s="269">
        <v>99.043000000000006</v>
      </c>
      <c r="U40" s="269">
        <v>109.992</v>
      </c>
      <c r="V40" s="269">
        <v>83.429000000000002</v>
      </c>
      <c r="W40" s="269">
        <v>81.173000000000002</v>
      </c>
      <c r="X40" s="269">
        <v>91.879000000000005</v>
      </c>
      <c r="Y40" s="269">
        <v>87.569000000000003</v>
      </c>
      <c r="Z40" s="269">
        <v>69.001999999999995</v>
      </c>
      <c r="AA40" s="269">
        <v>74.832999999999998</v>
      </c>
      <c r="AB40" s="269">
        <v>78.317999999999998</v>
      </c>
      <c r="AC40" s="269">
        <v>71.037000000000006</v>
      </c>
      <c r="AD40" s="269">
        <v>84.881</v>
      </c>
      <c r="AE40" s="269">
        <v>76.55</v>
      </c>
      <c r="AF40" s="269">
        <v>69.162999999999997</v>
      </c>
      <c r="AG40" s="269">
        <v>82.519000000000005</v>
      </c>
      <c r="AH40" s="269">
        <v>68.147999999999996</v>
      </c>
      <c r="AI40" s="269">
        <v>57.293999999999997</v>
      </c>
      <c r="AJ40" s="269">
        <v>40.735999999999997</v>
      </c>
      <c r="AK40" s="269">
        <v>41.988</v>
      </c>
      <c r="AL40" s="269">
        <v>44.43</v>
      </c>
      <c r="AM40" s="269">
        <v>46.185000000000002</v>
      </c>
      <c r="AN40" s="269">
        <v>57.743000000000002</v>
      </c>
      <c r="AO40" s="269"/>
      <c r="AP40" s="269"/>
      <c r="AQ40" s="269"/>
      <c r="AR40" s="269"/>
      <c r="AS40" s="269"/>
      <c r="AT40" s="269"/>
      <c r="AU40" s="269"/>
      <c r="AV40" s="269"/>
      <c r="AW40" s="269"/>
      <c r="AX40" s="269"/>
      <c r="AY40" s="269"/>
      <c r="AZ40" s="269"/>
    </row>
    <row r="41" spans="1:82">
      <c r="A41" s="239" t="s">
        <v>827</v>
      </c>
      <c r="B41" s="309"/>
      <c r="C41" s="309"/>
      <c r="D41" s="309"/>
      <c r="E41" s="309"/>
      <c r="F41" s="309"/>
      <c r="G41" s="309"/>
      <c r="H41" s="310"/>
      <c r="I41" s="310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69"/>
      <c r="AE41" s="269"/>
      <c r="AF41" s="269"/>
      <c r="AG41" s="269"/>
      <c r="AH41" s="269"/>
      <c r="AI41" s="269"/>
      <c r="AJ41" s="269"/>
      <c r="AK41" s="269"/>
      <c r="AL41" s="269"/>
      <c r="AM41" s="269"/>
      <c r="AN41" s="269"/>
      <c r="AO41" s="269"/>
      <c r="AP41" s="269"/>
      <c r="AQ41" s="269"/>
      <c r="AR41" s="269"/>
      <c r="AS41" s="269"/>
      <c r="AT41" s="269"/>
      <c r="AU41" s="269"/>
      <c r="AV41" s="269"/>
      <c r="AW41" s="269"/>
      <c r="AX41" s="269"/>
      <c r="AY41" s="269"/>
      <c r="AZ41" s="269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</row>
    <row r="42" spans="1:82">
      <c r="A42" s="240" t="s">
        <v>826</v>
      </c>
      <c r="B42" s="269">
        <v>2429.1174705100002</v>
      </c>
      <c r="C42" s="269">
        <v>1999.7539999999999</v>
      </c>
      <c r="D42" s="269">
        <v>2248.8150000000001</v>
      </c>
      <c r="E42" s="269">
        <v>1994.5509999999999</v>
      </c>
      <c r="F42" s="269">
        <v>2175.692</v>
      </c>
      <c r="G42" s="269">
        <v>2157.4769999999999</v>
      </c>
      <c r="H42" s="269">
        <v>1064.26</v>
      </c>
      <c r="I42" s="269">
        <v>1128.3599999999999</v>
      </c>
      <c r="J42" s="269">
        <v>1027.5899999999999</v>
      </c>
      <c r="K42" s="269">
        <v>829.58799999999997</v>
      </c>
      <c r="L42" s="269">
        <v>1026.58</v>
      </c>
      <c r="M42" s="269">
        <v>778.10500000000002</v>
      </c>
      <c r="N42" s="269">
        <v>676.60500000000002</v>
      </c>
      <c r="O42" s="269">
        <v>589.95000000000005</v>
      </c>
      <c r="P42" s="269">
        <v>531.80999999999995</v>
      </c>
      <c r="Q42" s="269">
        <v>482.23099999999999</v>
      </c>
      <c r="R42" s="269">
        <v>387.02100000000002</v>
      </c>
      <c r="S42" s="269">
        <v>421.36500000000001</v>
      </c>
      <c r="T42" s="269">
        <v>334.87200000000001</v>
      </c>
      <c r="U42" s="269">
        <v>371.99200000000002</v>
      </c>
      <c r="V42" s="269">
        <v>353.34100000000001</v>
      </c>
      <c r="W42" s="269">
        <v>350.01799999999997</v>
      </c>
      <c r="X42" s="269">
        <v>383.40199999999999</v>
      </c>
      <c r="Y42" s="269">
        <v>434.54</v>
      </c>
      <c r="Z42" s="269">
        <v>317.01799999999997</v>
      </c>
      <c r="AA42" s="269">
        <v>360.81700000000001</v>
      </c>
      <c r="AB42" s="269">
        <v>428.57400000000001</v>
      </c>
      <c r="AC42" s="269">
        <v>334.55399999999997</v>
      </c>
      <c r="AD42" s="269">
        <v>374.12099999999998</v>
      </c>
      <c r="AE42" s="269">
        <v>270.68299999999999</v>
      </c>
      <c r="AF42" s="269">
        <v>312.24</v>
      </c>
      <c r="AG42" s="269">
        <v>327.08199999999999</v>
      </c>
      <c r="AH42" s="269">
        <v>306.69400000000002</v>
      </c>
      <c r="AI42" s="269">
        <v>263.721</v>
      </c>
      <c r="AJ42" s="269">
        <v>172.946</v>
      </c>
      <c r="AK42" s="269">
        <v>166.9</v>
      </c>
      <c r="AL42" s="269">
        <v>162.65700000000001</v>
      </c>
      <c r="AM42" s="269">
        <v>168.917</v>
      </c>
      <c r="AN42" s="269">
        <v>211.80500000000001</v>
      </c>
      <c r="AO42" s="269"/>
      <c r="AP42" s="269"/>
      <c r="AQ42" s="269"/>
      <c r="AR42" s="269"/>
      <c r="AS42" s="269"/>
      <c r="AT42" s="269"/>
      <c r="AU42" s="269"/>
      <c r="AV42" s="269"/>
      <c r="AW42" s="269"/>
      <c r="AX42" s="269"/>
      <c r="AY42" s="269"/>
      <c r="AZ42" s="269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</row>
    <row r="43" spans="1:82">
      <c r="A43" s="239" t="s">
        <v>825</v>
      </c>
      <c r="B43" s="309"/>
      <c r="C43" s="309"/>
      <c r="D43" s="309"/>
      <c r="E43" s="309"/>
      <c r="F43" s="309"/>
      <c r="G43" s="309"/>
      <c r="H43" s="310"/>
      <c r="I43" s="310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69"/>
      <c r="AF43" s="269"/>
      <c r="AG43" s="269"/>
      <c r="AH43" s="269"/>
      <c r="AI43" s="269"/>
      <c r="AJ43" s="269"/>
      <c r="AK43" s="269"/>
      <c r="AL43" s="269"/>
      <c r="AM43" s="269"/>
      <c r="AN43" s="269"/>
      <c r="AO43" s="269"/>
      <c r="AP43" s="269"/>
      <c r="AQ43" s="269"/>
      <c r="AR43" s="269"/>
      <c r="AS43" s="269"/>
      <c r="AT43" s="269"/>
      <c r="AU43" s="269"/>
      <c r="AV43" s="269"/>
      <c r="AW43" s="269"/>
      <c r="AX43" s="269"/>
      <c r="AY43" s="269"/>
      <c r="AZ43" s="269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</row>
    <row r="44" spans="1:82">
      <c r="A44" s="240" t="s">
        <v>1051</v>
      </c>
      <c r="B44" s="269">
        <v>13.0071770392</v>
      </c>
      <c r="C44" s="269">
        <v>14.939133719000001</v>
      </c>
      <c r="D44" s="269">
        <v>13.9894695194</v>
      </c>
      <c r="E44" s="269">
        <v>13.7445215335</v>
      </c>
      <c r="F44" s="269">
        <v>14.1041414215</v>
      </c>
      <c r="G44" s="269">
        <v>12.9793510324</v>
      </c>
      <c r="H44" s="269">
        <v>10.3093997415</v>
      </c>
      <c r="I44" s="269">
        <v>14.6707971231</v>
      </c>
      <c r="J44" s="269">
        <v>15.749494929600001</v>
      </c>
      <c r="K44" s="269">
        <v>16.7194545895</v>
      </c>
      <c r="L44" s="269">
        <v>17.863503390999998</v>
      </c>
      <c r="M44" s="269">
        <v>19.5139869727</v>
      </c>
      <c r="N44" s="269">
        <v>16.8144537067</v>
      </c>
      <c r="O44" s="269">
        <v>19.947351963799999</v>
      </c>
      <c r="P44" s="269">
        <v>19.805483326800001</v>
      </c>
      <c r="Q44" s="269">
        <v>19.464940886099999</v>
      </c>
      <c r="R44" s="269">
        <v>16.219512662100001</v>
      </c>
      <c r="S44" s="269">
        <v>17.250669240899999</v>
      </c>
      <c r="T44" s="269">
        <v>15.374859513100001</v>
      </c>
      <c r="U44" s="269">
        <v>16.151399547099999</v>
      </c>
      <c r="V44" s="269">
        <v>13.0433423125</v>
      </c>
      <c r="W44" s="269">
        <v>12.6314135083</v>
      </c>
      <c r="X44" s="269">
        <v>17.5105344507</v>
      </c>
      <c r="Y44" s="269">
        <v>16.541116202800001</v>
      </c>
      <c r="Z44" s="269">
        <v>17.082916588300002</v>
      </c>
      <c r="AA44" s="269">
        <v>16.749594314799999</v>
      </c>
      <c r="AB44" s="269">
        <v>17.7044244107</v>
      </c>
      <c r="AC44" s="269">
        <v>16.084783795</v>
      </c>
      <c r="AD44" s="269">
        <v>20.220546196099999</v>
      </c>
      <c r="AE44" s="269">
        <v>22.185962125900001</v>
      </c>
      <c r="AF44" s="269">
        <v>21.868409486899999</v>
      </c>
      <c r="AG44" s="269">
        <v>24.385407585799999</v>
      </c>
      <c r="AH44" s="269">
        <v>24.894519391999999</v>
      </c>
      <c r="AI44" s="269">
        <v>24.551765512500001</v>
      </c>
      <c r="AJ44" s="269">
        <v>17.502341608399998</v>
      </c>
      <c r="AK44" s="269">
        <v>20.113337516800001</v>
      </c>
      <c r="AL44" s="269">
        <v>23.359989905199999</v>
      </c>
      <c r="AM44" s="269">
        <v>23.048592431399999</v>
      </c>
      <c r="AN44" s="269">
        <v>21.9818413689</v>
      </c>
      <c r="AO44" s="269"/>
      <c r="AP44" s="269"/>
      <c r="AQ44" s="269"/>
      <c r="AR44" s="269"/>
      <c r="AS44" s="269"/>
      <c r="AT44" s="269"/>
      <c r="AU44" s="269"/>
      <c r="AV44" s="269"/>
      <c r="AW44" s="269"/>
      <c r="AX44" s="269"/>
      <c r="AY44" s="269"/>
      <c r="AZ44" s="269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</row>
    <row r="45" spans="1:82">
      <c r="A45" s="239" t="s">
        <v>827</v>
      </c>
      <c r="B45" s="309"/>
      <c r="C45" s="309"/>
      <c r="D45" s="309"/>
      <c r="E45" s="309"/>
      <c r="F45" s="309"/>
      <c r="G45" s="309"/>
      <c r="H45" s="310"/>
      <c r="I45" s="310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69"/>
      <c r="AF45" s="269"/>
      <c r="AG45" s="269"/>
      <c r="AH45" s="269"/>
      <c r="AI45" s="269"/>
      <c r="AJ45" s="269"/>
      <c r="AK45" s="269"/>
      <c r="AL45" s="269"/>
      <c r="AM45" s="269"/>
      <c r="AN45" s="269"/>
      <c r="AO45" s="269"/>
      <c r="AP45" s="269"/>
      <c r="AQ45" s="269"/>
      <c r="AR45" s="269"/>
      <c r="AS45" s="269"/>
      <c r="AT45" s="269"/>
      <c r="AU45" s="269"/>
      <c r="AV45" s="269"/>
      <c r="AW45" s="269"/>
      <c r="AX45" s="269"/>
      <c r="AY45" s="269"/>
      <c r="AZ45" s="269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  <c r="BM45" s="112"/>
      <c r="BN45" s="112"/>
      <c r="BO45" s="112"/>
      <c r="BP45" s="112"/>
      <c r="BQ45" s="112"/>
      <c r="BR45" s="112"/>
      <c r="BS45" s="112"/>
      <c r="BT45" s="112"/>
      <c r="BU45" s="112"/>
      <c r="BV45" s="112"/>
      <c r="BW45" s="112"/>
      <c r="BX45" s="112"/>
      <c r="BY45" s="112"/>
      <c r="BZ45" s="112"/>
      <c r="CA45" s="112"/>
      <c r="CB45" s="112"/>
      <c r="CC45" s="112"/>
      <c r="CD45" s="112"/>
    </row>
    <row r="46" spans="1:82">
      <c r="A46" s="240" t="s">
        <v>1051</v>
      </c>
      <c r="B46" s="269">
        <v>37.7443213349</v>
      </c>
      <c r="C46" s="269">
        <v>35.712424613000003</v>
      </c>
      <c r="D46" s="269">
        <v>39.789844916500002</v>
      </c>
      <c r="E46" s="269">
        <v>38.453883029499998</v>
      </c>
      <c r="F46" s="269">
        <v>39.823383186100003</v>
      </c>
      <c r="G46" s="269">
        <v>40.866438342499997</v>
      </c>
      <c r="H46" s="269">
        <v>26.917940572399999</v>
      </c>
      <c r="I46" s="269">
        <v>29.300593615099999</v>
      </c>
      <c r="J46" s="269">
        <v>27.440450758400001</v>
      </c>
      <c r="K46" s="269">
        <v>29.502777127800002</v>
      </c>
      <c r="L46" s="269">
        <v>27.323588280399999</v>
      </c>
      <c r="M46" s="269">
        <v>29.6696173403</v>
      </c>
      <c r="N46" s="269">
        <v>31.4731473147</v>
      </c>
      <c r="O46" s="269">
        <v>32.176341294499998</v>
      </c>
      <c r="P46" s="269">
        <v>30.9</v>
      </c>
      <c r="Q46" s="269">
        <v>29.5</v>
      </c>
      <c r="R46" s="269">
        <v>31.2</v>
      </c>
      <c r="S46" s="269">
        <v>31.6</v>
      </c>
      <c r="T46" s="269">
        <v>31.1</v>
      </c>
      <c r="U46" s="269">
        <v>32.9</v>
      </c>
      <c r="V46" s="269">
        <v>33.5</v>
      </c>
      <c r="W46" s="269">
        <v>34</v>
      </c>
      <c r="X46" s="269">
        <v>35</v>
      </c>
      <c r="Y46" s="269">
        <v>38</v>
      </c>
      <c r="Z46" s="269">
        <v>36.9</v>
      </c>
      <c r="AA46" s="269">
        <v>38.200000000000003</v>
      </c>
      <c r="AB46" s="269">
        <v>43.4</v>
      </c>
      <c r="AC46" s="269">
        <v>44.1</v>
      </c>
      <c r="AD46" s="269">
        <v>40.299999999999997</v>
      </c>
      <c r="AE46" s="269">
        <v>46.4</v>
      </c>
      <c r="AF46" s="269">
        <v>40.200000000000003</v>
      </c>
      <c r="AG46" s="269">
        <v>48.7</v>
      </c>
      <c r="AH46" s="269">
        <v>42.9</v>
      </c>
      <c r="AI46" s="269">
        <v>48.9</v>
      </c>
      <c r="AJ46" s="269">
        <v>40.299999999999997</v>
      </c>
      <c r="AK46" s="269">
        <v>33.9</v>
      </c>
      <c r="AL46" s="269">
        <v>34.700000000000003</v>
      </c>
      <c r="AM46" s="269">
        <v>32.6</v>
      </c>
      <c r="AN46" s="269">
        <v>34.4</v>
      </c>
      <c r="AO46" s="269"/>
      <c r="AP46" s="269"/>
      <c r="AQ46" s="269"/>
      <c r="AR46" s="269"/>
      <c r="AS46" s="269"/>
      <c r="AT46" s="269"/>
      <c r="AU46" s="269"/>
      <c r="AV46" s="269"/>
      <c r="AW46" s="269"/>
      <c r="AX46" s="269"/>
      <c r="AY46" s="269"/>
      <c r="AZ46" s="269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2"/>
      <c r="BO46" s="112"/>
      <c r="BP46" s="112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2"/>
      <c r="CB46" s="112"/>
      <c r="CC46" s="112"/>
      <c r="CD46" s="112"/>
    </row>
    <row r="47" spans="1:82">
      <c r="A47" s="241" t="s">
        <v>1050</v>
      </c>
      <c r="B47" s="307"/>
      <c r="C47" s="307"/>
      <c r="D47" s="307"/>
      <c r="E47" s="307"/>
      <c r="F47" s="307"/>
      <c r="G47" s="307"/>
      <c r="H47" s="265"/>
      <c r="I47" s="265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69"/>
      <c r="AC47" s="269"/>
      <c r="AD47" s="269"/>
      <c r="AE47" s="269"/>
      <c r="AF47" s="269"/>
      <c r="AG47" s="269"/>
      <c r="AH47" s="269"/>
      <c r="AI47" s="269"/>
      <c r="AJ47" s="269"/>
      <c r="AK47" s="269"/>
      <c r="AL47" s="269"/>
      <c r="AM47" s="269"/>
      <c r="AN47" s="269"/>
      <c r="AO47" s="269"/>
      <c r="AP47" s="269"/>
      <c r="AQ47" s="269"/>
      <c r="AR47" s="269"/>
      <c r="AS47" s="269"/>
      <c r="AT47" s="269"/>
      <c r="AU47" s="269"/>
      <c r="AV47" s="269"/>
      <c r="AW47" s="269"/>
      <c r="AX47" s="269"/>
      <c r="AY47" s="269"/>
      <c r="AZ47" s="269"/>
      <c r="BA47" s="112"/>
      <c r="BB47" s="112"/>
      <c r="BC47" s="112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2"/>
      <c r="BO47" s="112"/>
      <c r="BP47" s="112"/>
      <c r="BQ47" s="112"/>
      <c r="BR47" s="112"/>
      <c r="BS47" s="112"/>
      <c r="BT47" s="112"/>
      <c r="BU47" s="112"/>
      <c r="BV47" s="112"/>
      <c r="BW47" s="112"/>
      <c r="BX47" s="112"/>
      <c r="BY47" s="112"/>
      <c r="BZ47" s="112"/>
      <c r="CA47" s="112"/>
      <c r="CB47" s="112"/>
      <c r="CC47" s="112"/>
      <c r="CD47" s="112"/>
    </row>
    <row r="48" spans="1:82">
      <c r="A48" s="239" t="s">
        <v>1052</v>
      </c>
      <c r="B48" s="309"/>
      <c r="C48" s="309"/>
      <c r="D48" s="309"/>
      <c r="E48" s="309"/>
      <c r="F48" s="309"/>
      <c r="G48" s="309"/>
      <c r="H48" s="310"/>
      <c r="I48" s="310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69"/>
      <c r="AC48" s="269"/>
      <c r="AD48" s="269"/>
      <c r="AE48" s="269"/>
      <c r="AF48" s="269"/>
      <c r="AG48" s="269"/>
      <c r="AH48" s="269"/>
      <c r="AI48" s="269"/>
      <c r="AJ48" s="269"/>
      <c r="AK48" s="269"/>
      <c r="AL48" s="269"/>
      <c r="AM48" s="269"/>
      <c r="AN48" s="269"/>
      <c r="AO48" s="269"/>
      <c r="AP48" s="269"/>
      <c r="AQ48" s="269"/>
      <c r="AR48" s="269"/>
      <c r="AS48" s="269"/>
      <c r="AT48" s="269"/>
      <c r="AU48" s="269"/>
      <c r="AV48" s="269"/>
      <c r="AW48" s="269"/>
      <c r="AX48" s="269"/>
      <c r="AY48" s="269"/>
      <c r="AZ48" s="269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2"/>
      <c r="BO48" s="112"/>
      <c r="BP48" s="112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2"/>
      <c r="CD48" s="112"/>
    </row>
    <row r="49" spans="1:82">
      <c r="A49" s="240" t="s">
        <v>1054</v>
      </c>
      <c r="B49" s="269">
        <v>513.91497872000002</v>
      </c>
      <c r="C49" s="269">
        <v>508.666</v>
      </c>
      <c r="D49" s="269">
        <v>459.65199999999999</v>
      </c>
      <c r="E49" s="269">
        <v>432.89800000000002</v>
      </c>
      <c r="F49" s="269">
        <v>456.37799999999999</v>
      </c>
      <c r="G49" s="269">
        <v>428.56</v>
      </c>
      <c r="H49" s="269">
        <v>344.96199999999999</v>
      </c>
      <c r="I49" s="269">
        <v>410.87900000000002</v>
      </c>
      <c r="J49" s="269">
        <v>383.70400000000001</v>
      </c>
      <c r="K49" s="269">
        <v>355.79199999999997</v>
      </c>
      <c r="L49" s="269">
        <v>455.77800000000002</v>
      </c>
      <c r="M49" s="269">
        <v>377.18</v>
      </c>
      <c r="N49" s="269">
        <v>313.35500000000002</v>
      </c>
      <c r="O49" s="269">
        <v>274.31</v>
      </c>
      <c r="P49" s="269">
        <v>241.148</v>
      </c>
      <c r="Q49" s="269">
        <v>224.255</v>
      </c>
      <c r="R49" s="269">
        <v>169.41800000000001</v>
      </c>
      <c r="S49" s="269">
        <v>151.179</v>
      </c>
      <c r="T49" s="269">
        <v>99.043000000000006</v>
      </c>
      <c r="U49" s="269">
        <v>109.992</v>
      </c>
      <c r="V49" s="269">
        <v>83.429000000000002</v>
      </c>
      <c r="W49" s="269">
        <v>81.173000000000002</v>
      </c>
      <c r="X49" s="269">
        <v>91.879000000000005</v>
      </c>
      <c r="Y49" s="269">
        <v>87.569000000000003</v>
      </c>
      <c r="Z49" s="269">
        <v>69.001999999999995</v>
      </c>
      <c r="AA49" s="269">
        <v>74.832999999999998</v>
      </c>
      <c r="AB49" s="269">
        <v>78.317999999999998</v>
      </c>
      <c r="AC49" s="269">
        <v>71.037000000000006</v>
      </c>
      <c r="AD49" s="269">
        <v>84.881</v>
      </c>
      <c r="AE49" s="269">
        <v>76.55</v>
      </c>
      <c r="AF49" s="269">
        <v>69.162999999999997</v>
      </c>
      <c r="AG49" s="269">
        <v>82.519000000000005</v>
      </c>
      <c r="AH49" s="269">
        <v>68.147999999999996</v>
      </c>
      <c r="AI49" s="269">
        <v>57.293999999999997</v>
      </c>
      <c r="AJ49" s="269">
        <v>40.735999999999997</v>
      </c>
      <c r="AK49" s="269">
        <v>41.988</v>
      </c>
      <c r="AL49" s="269">
        <v>44.43</v>
      </c>
      <c r="AM49" s="269">
        <v>46.185000000000002</v>
      </c>
      <c r="AN49" s="269">
        <v>57.743000000000002</v>
      </c>
      <c r="AO49" s="269"/>
      <c r="AP49" s="269"/>
      <c r="AQ49" s="269"/>
      <c r="AR49" s="269"/>
      <c r="AS49" s="269"/>
      <c r="AT49" s="269"/>
      <c r="AU49" s="269"/>
      <c r="AV49" s="269"/>
      <c r="AW49" s="269"/>
      <c r="AX49" s="269"/>
      <c r="AY49" s="269"/>
      <c r="AZ49" s="269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</row>
    <row r="50" spans="1:82">
      <c r="A50" s="240" t="s">
        <v>1055</v>
      </c>
      <c r="B50" s="269"/>
      <c r="C50" s="269">
        <v>21.812000000000001</v>
      </c>
      <c r="D50" s="269">
        <v>18.891999999999999</v>
      </c>
      <c r="E50" s="269">
        <v>14.083</v>
      </c>
      <c r="F50" s="269">
        <v>3.86</v>
      </c>
      <c r="G50" s="269">
        <v>1.363</v>
      </c>
      <c r="H50" s="269">
        <v>2.5680000000000001</v>
      </c>
      <c r="I50" s="269">
        <v>10.1533</v>
      </c>
      <c r="J50" s="269">
        <v>7.2282799999999998</v>
      </c>
      <c r="K50" s="269">
        <v>19.610900000000001</v>
      </c>
      <c r="L50" s="269">
        <v>32.424799999999998</v>
      </c>
      <c r="M50" s="269">
        <v>25.893699999999999</v>
      </c>
      <c r="N50" s="269">
        <v>39.090400000000002</v>
      </c>
      <c r="O50" s="269">
        <v>35.092199999999998</v>
      </c>
      <c r="P50" s="269">
        <v>35.094000000000001</v>
      </c>
      <c r="Q50" s="269">
        <v>30.635000000000002</v>
      </c>
      <c r="R50" s="269">
        <v>42.652999999999999</v>
      </c>
      <c r="S50" s="269">
        <v>21.003</v>
      </c>
      <c r="T50" s="269">
        <v>23.79</v>
      </c>
      <c r="U50" s="269">
        <v>33.103999999999999</v>
      </c>
      <c r="V50" s="269">
        <v>25.420999999999999</v>
      </c>
      <c r="W50" s="269">
        <v>25.074000000000002</v>
      </c>
      <c r="X50" s="269">
        <v>28.835999999999999</v>
      </c>
      <c r="Y50" s="269">
        <v>22.138000000000002</v>
      </c>
      <c r="Z50" s="269">
        <v>16.966999999999999</v>
      </c>
      <c r="AA50" s="269">
        <v>18.292999999999999</v>
      </c>
      <c r="AB50" s="269">
        <v>24.254999999999999</v>
      </c>
      <c r="AC50" s="269">
        <v>18.574999999999999</v>
      </c>
      <c r="AD50" s="269">
        <v>21.927</v>
      </c>
      <c r="AE50" s="269">
        <v>20.187999999999999</v>
      </c>
      <c r="AF50" s="269">
        <v>17.224</v>
      </c>
      <c r="AG50" s="269">
        <v>19.033000000000001</v>
      </c>
      <c r="AH50" s="269">
        <v>14.438000000000001</v>
      </c>
      <c r="AI50" s="269">
        <v>14.936</v>
      </c>
      <c r="AJ50" s="269">
        <v>11.077</v>
      </c>
      <c r="AK50" s="269">
        <v>10.313000000000001</v>
      </c>
      <c r="AL50" s="269">
        <v>10.651</v>
      </c>
      <c r="AM50" s="269">
        <v>12.034000000000001</v>
      </c>
      <c r="AN50" s="269">
        <v>17.867000000000001</v>
      </c>
      <c r="AO50" s="269"/>
      <c r="AP50" s="269"/>
      <c r="AQ50" s="269"/>
      <c r="AR50" s="269"/>
      <c r="AS50" s="269"/>
      <c r="AT50" s="269"/>
      <c r="AU50" s="269"/>
      <c r="AV50" s="269"/>
      <c r="AW50" s="269"/>
      <c r="AX50" s="269"/>
      <c r="AY50" s="269"/>
      <c r="AZ50" s="269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</row>
    <row r="51" spans="1:82">
      <c r="A51" s="240" t="s">
        <v>1056</v>
      </c>
      <c r="B51" s="269"/>
      <c r="C51" s="269"/>
      <c r="D51" s="269"/>
      <c r="E51" s="269"/>
      <c r="F51" s="269"/>
      <c r="G51" s="269"/>
      <c r="H51" s="269">
        <v>141.05185900000001</v>
      </c>
      <c r="I51" s="269">
        <v>210.458</v>
      </c>
      <c r="J51" s="269">
        <v>204.63300000000001</v>
      </c>
      <c r="K51" s="269">
        <v>191.64</v>
      </c>
      <c r="L51" s="269">
        <v>274.858</v>
      </c>
      <c r="M51" s="269">
        <v>220.958</v>
      </c>
      <c r="N51" s="269">
        <v>175.02699999999999</v>
      </c>
      <c r="O51" s="269">
        <v>148.36500000000001</v>
      </c>
      <c r="P51" s="269">
        <v>140.398</v>
      </c>
      <c r="Q51" s="269">
        <v>127.892</v>
      </c>
      <c r="R51" s="269">
        <v>103.98699999999999</v>
      </c>
      <c r="S51" s="269">
        <v>88.191999999999993</v>
      </c>
      <c r="T51" s="269">
        <v>40.344000000000001</v>
      </c>
      <c r="U51" s="269">
        <v>30.102</v>
      </c>
      <c r="V51" s="269">
        <v>24.501999999999999</v>
      </c>
      <c r="W51" s="269">
        <v>23.459</v>
      </c>
      <c r="X51" s="269">
        <v>24.088000000000001</v>
      </c>
      <c r="Y51" s="269">
        <v>25.422999999999998</v>
      </c>
      <c r="Z51" s="269">
        <v>23.847000000000001</v>
      </c>
      <c r="AA51" s="269">
        <v>28.393999999999998</v>
      </c>
      <c r="AB51" s="269">
        <v>30.262</v>
      </c>
      <c r="AC51" s="269">
        <v>29.457000000000001</v>
      </c>
      <c r="AD51" s="269">
        <v>38.381999999999998</v>
      </c>
      <c r="AE51" s="269">
        <v>36.488</v>
      </c>
      <c r="AF51" s="269">
        <v>31.593</v>
      </c>
      <c r="AG51" s="269">
        <v>37.267000000000003</v>
      </c>
      <c r="AH51" s="269">
        <v>31.475000000000001</v>
      </c>
      <c r="AI51" s="269">
        <v>25.018999999999998</v>
      </c>
      <c r="AJ51" s="269">
        <v>11.672000000000001</v>
      </c>
      <c r="AK51" s="269">
        <v>12.859</v>
      </c>
      <c r="AL51" s="269">
        <v>13.694000000000001</v>
      </c>
      <c r="AM51" s="269">
        <v>13.984</v>
      </c>
      <c r="AN51" s="269">
        <v>14.909000000000001</v>
      </c>
      <c r="AO51" s="269"/>
      <c r="AP51" s="269"/>
      <c r="AQ51" s="269"/>
      <c r="AR51" s="269"/>
      <c r="AS51" s="269"/>
      <c r="AT51" s="269"/>
      <c r="AU51" s="269"/>
      <c r="AV51" s="269"/>
      <c r="AW51" s="269"/>
      <c r="AX51" s="269"/>
      <c r="AY51" s="269"/>
      <c r="AZ51" s="269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</row>
    <row r="52" spans="1:82">
      <c r="A52" s="240" t="s">
        <v>1057</v>
      </c>
      <c r="B52" s="269"/>
      <c r="C52" s="269"/>
      <c r="D52" s="269"/>
      <c r="E52" s="269"/>
      <c r="F52" s="269"/>
      <c r="G52" s="269"/>
      <c r="H52" s="269">
        <v>196.628615</v>
      </c>
      <c r="I52" s="269">
        <v>188.93893</v>
      </c>
      <c r="J52" s="269">
        <v>168.89568</v>
      </c>
      <c r="K52" s="269">
        <v>143.01598999999999</v>
      </c>
      <c r="L52" s="269">
        <v>146.988</v>
      </c>
      <c r="M52" s="269">
        <v>129.821</v>
      </c>
      <c r="N52" s="269">
        <v>99.236999999999995</v>
      </c>
      <c r="O52" s="269">
        <v>90.828999999999994</v>
      </c>
      <c r="P52" s="269">
        <v>70.114999999999995</v>
      </c>
      <c r="Q52" s="269">
        <v>53.71</v>
      </c>
      <c r="R52" s="269">
        <v>44.427999999999997</v>
      </c>
      <c r="S52" s="269">
        <v>39.197000000000003</v>
      </c>
      <c r="T52" s="269">
        <v>25.594999999999999</v>
      </c>
      <c r="U52" s="269">
        <v>47.603999999999999</v>
      </c>
      <c r="V52" s="269">
        <v>33.506</v>
      </c>
      <c r="W52" s="269">
        <v>32.64</v>
      </c>
      <c r="X52" s="269">
        <v>38.956000000000003</v>
      </c>
      <c r="Y52" s="269">
        <v>40.008000000000003</v>
      </c>
      <c r="Z52" s="269">
        <v>28.187999999999999</v>
      </c>
      <c r="AA52" s="269">
        <v>28.146000000000001</v>
      </c>
      <c r="AB52" s="269">
        <v>23.800999999999998</v>
      </c>
      <c r="AC52" s="269">
        <v>23.006</v>
      </c>
      <c r="AD52" s="269">
        <v>24.571999999999999</v>
      </c>
      <c r="AE52" s="269">
        <v>19.873999999999999</v>
      </c>
      <c r="AF52" s="269">
        <v>20.346</v>
      </c>
      <c r="AG52" s="269">
        <v>26.22</v>
      </c>
      <c r="AH52" s="269">
        <v>22.234999999999999</v>
      </c>
      <c r="AI52" s="269">
        <v>17.338999999999999</v>
      </c>
      <c r="AJ52" s="269">
        <v>17.988</v>
      </c>
      <c r="AK52" s="269">
        <v>18.815999999999999</v>
      </c>
      <c r="AL52" s="269">
        <v>20.085000000000001</v>
      </c>
      <c r="AM52" s="269">
        <v>20.167000000000002</v>
      </c>
      <c r="AN52" s="269">
        <v>24.966999999999999</v>
      </c>
      <c r="AO52" s="269"/>
      <c r="AP52" s="269"/>
      <c r="AQ52" s="269"/>
      <c r="AR52" s="269"/>
      <c r="AS52" s="269"/>
      <c r="AT52" s="269"/>
      <c r="AU52" s="269"/>
      <c r="AV52" s="269"/>
      <c r="AW52" s="269"/>
      <c r="AX52" s="269"/>
      <c r="AY52" s="269"/>
      <c r="AZ52" s="269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</row>
    <row r="53" spans="1:82">
      <c r="A53" s="240" t="s">
        <v>1058</v>
      </c>
      <c r="B53" s="269"/>
      <c r="C53" s="269"/>
      <c r="D53" s="269"/>
      <c r="E53" s="269"/>
      <c r="F53" s="269"/>
      <c r="G53" s="269"/>
      <c r="H53" s="269">
        <v>145.41624100000001</v>
      </c>
      <c r="I53" s="269">
        <v>142.26900000000001</v>
      </c>
      <c r="J53" s="269">
        <v>120.13500000000001</v>
      </c>
      <c r="K53" s="269">
        <v>100.46899999999999</v>
      </c>
      <c r="L53" s="269">
        <v>105.131</v>
      </c>
      <c r="M53" s="269">
        <v>86.399000000000001</v>
      </c>
      <c r="N53" s="269">
        <v>60.77</v>
      </c>
      <c r="O53" s="269">
        <v>44.235999999999997</v>
      </c>
      <c r="P53" s="269">
        <v>37.792000000000002</v>
      </c>
      <c r="Q53" s="269">
        <v>12.186999999999999</v>
      </c>
      <c r="R53" s="269">
        <v>10.316000000000001</v>
      </c>
      <c r="S53" s="269">
        <v>6.806</v>
      </c>
      <c r="T53" s="269">
        <v>8.7379999999999995</v>
      </c>
      <c r="U53" s="269">
        <v>8.7379999999999995</v>
      </c>
      <c r="V53" s="269" t="s">
        <v>1209</v>
      </c>
      <c r="W53" s="269" t="s">
        <v>1209</v>
      </c>
      <c r="X53" s="269" t="s">
        <v>1209</v>
      </c>
      <c r="Y53" s="269" t="s">
        <v>1209</v>
      </c>
      <c r="Z53" s="269" t="s">
        <v>1213</v>
      </c>
      <c r="AA53" s="269" t="s">
        <v>1213</v>
      </c>
      <c r="AB53" s="269" t="s">
        <v>1213</v>
      </c>
      <c r="AC53" s="269" t="s">
        <v>1213</v>
      </c>
      <c r="AD53" s="269" t="s">
        <v>1213</v>
      </c>
      <c r="AE53" s="269" t="s">
        <v>1213</v>
      </c>
      <c r="AF53" s="269" t="s">
        <v>1213</v>
      </c>
      <c r="AG53" s="269" t="s">
        <v>1213</v>
      </c>
      <c r="AH53" s="269" t="s">
        <v>1213</v>
      </c>
      <c r="AI53" s="269" t="s">
        <v>1213</v>
      </c>
      <c r="AJ53" s="269" t="s">
        <v>1213</v>
      </c>
      <c r="AK53" s="269" t="s">
        <v>1213</v>
      </c>
      <c r="AL53" s="269" t="s">
        <v>1213</v>
      </c>
      <c r="AM53" s="269" t="s">
        <v>1213</v>
      </c>
      <c r="AN53" s="269" t="s">
        <v>1213</v>
      </c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</row>
    <row r="54" spans="1:82">
      <c r="A54" s="240" t="s">
        <v>1059</v>
      </c>
      <c r="B54" s="269"/>
      <c r="C54" s="269"/>
      <c r="D54" s="269"/>
      <c r="E54" s="269"/>
      <c r="F54" s="269"/>
      <c r="G54" s="269"/>
      <c r="H54" s="269">
        <v>0</v>
      </c>
      <c r="I54" s="269">
        <v>3.2212499999999999</v>
      </c>
      <c r="J54" s="269">
        <v>5.10825</v>
      </c>
      <c r="K54" s="269">
        <v>5.0192100000000002</v>
      </c>
      <c r="L54" s="269">
        <v>2.2839999999999998</v>
      </c>
      <c r="M54" s="269">
        <v>1.44</v>
      </c>
      <c r="N54" s="269">
        <v>3.4369999999999998</v>
      </c>
      <c r="O54" s="269">
        <v>1.9830000000000001</v>
      </c>
      <c r="P54" s="269">
        <v>2.262</v>
      </c>
      <c r="Q54" s="269">
        <v>5.8789999999999996</v>
      </c>
      <c r="R54" s="269">
        <v>7.9000000000000001E-2</v>
      </c>
      <c r="S54" s="269">
        <v>7.9349999999999996</v>
      </c>
      <c r="T54" s="269">
        <v>1.506</v>
      </c>
      <c r="U54" s="269">
        <v>1.506</v>
      </c>
      <c r="V54" s="269" t="s">
        <v>1209</v>
      </c>
      <c r="W54" s="269" t="s">
        <v>1209</v>
      </c>
      <c r="X54" s="269" t="s">
        <v>1209</v>
      </c>
      <c r="Y54" s="269" t="s">
        <v>1209</v>
      </c>
      <c r="Z54" s="269" t="s">
        <v>1213</v>
      </c>
      <c r="AA54" s="269" t="s">
        <v>1213</v>
      </c>
      <c r="AB54" s="269" t="s">
        <v>1213</v>
      </c>
      <c r="AC54" s="269" t="s">
        <v>1213</v>
      </c>
      <c r="AD54" s="269" t="s">
        <v>1213</v>
      </c>
      <c r="AE54" s="269" t="s">
        <v>1213</v>
      </c>
      <c r="AF54" s="269" t="s">
        <v>1213</v>
      </c>
      <c r="AG54" s="269" t="s">
        <v>1213</v>
      </c>
      <c r="AH54" s="269" t="s">
        <v>1213</v>
      </c>
      <c r="AI54" s="269" t="s">
        <v>1213</v>
      </c>
      <c r="AJ54" s="269" t="s">
        <v>1213</v>
      </c>
      <c r="AK54" s="269" t="s">
        <v>1213</v>
      </c>
      <c r="AL54" s="269" t="s">
        <v>1213</v>
      </c>
      <c r="AM54" s="269" t="s">
        <v>1213</v>
      </c>
      <c r="AN54" s="269" t="s">
        <v>1213</v>
      </c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112"/>
      <c r="BB54" s="112"/>
      <c r="BC54" s="112"/>
      <c r="BD54" s="112"/>
      <c r="BE54" s="112"/>
      <c r="BF54" s="112"/>
      <c r="BG54" s="112"/>
      <c r="BH54" s="112"/>
      <c r="BI54" s="112"/>
      <c r="BJ54" s="112"/>
      <c r="BK54" s="112"/>
      <c r="BL54" s="112"/>
      <c r="BM54" s="112"/>
      <c r="BN54" s="112"/>
      <c r="BO54" s="112"/>
      <c r="BP54" s="112"/>
      <c r="BQ54" s="112"/>
      <c r="BR54" s="112"/>
      <c r="BS54" s="112"/>
      <c r="BT54" s="112"/>
      <c r="BU54" s="112"/>
      <c r="BV54" s="112"/>
      <c r="BW54" s="112"/>
      <c r="BX54" s="112"/>
      <c r="BY54" s="112"/>
      <c r="BZ54" s="112"/>
      <c r="CA54" s="112"/>
      <c r="CB54" s="112"/>
      <c r="CC54" s="112"/>
      <c r="CD54" s="112"/>
    </row>
    <row r="55" spans="1:82">
      <c r="A55" s="240" t="s">
        <v>1060</v>
      </c>
      <c r="B55" s="267">
        <v>41.027279999999998</v>
      </c>
      <c r="C55" s="267">
        <v>41.523139999999998</v>
      </c>
      <c r="D55" s="267">
        <v>42.992980000000003</v>
      </c>
      <c r="E55" s="267">
        <v>41.720140000000001</v>
      </c>
      <c r="F55" s="267">
        <v>44.018169999999998</v>
      </c>
      <c r="G55" s="267">
        <v>41.81767</v>
      </c>
      <c r="H55" s="267" t="s">
        <v>1213</v>
      </c>
      <c r="I55" s="267">
        <v>41.232559999999999</v>
      </c>
      <c r="J55" s="267">
        <v>39.286099999999998</v>
      </c>
      <c r="K55" s="267">
        <v>36.671990000000001</v>
      </c>
      <c r="L55" s="267">
        <v>33.731990000000003</v>
      </c>
      <c r="M55" s="267">
        <v>30.305540000000001</v>
      </c>
      <c r="N55" s="267">
        <v>27.707460000000001</v>
      </c>
      <c r="O55" s="267">
        <v>25.832540000000002</v>
      </c>
      <c r="P55" s="267">
        <v>23.993960000000001</v>
      </c>
      <c r="Q55" s="267">
        <v>22.12538</v>
      </c>
      <c r="R55" s="269">
        <v>1.71</v>
      </c>
      <c r="S55" s="269">
        <v>2.5289999999999999</v>
      </c>
      <c r="T55" s="269">
        <v>1.5349999999999999</v>
      </c>
      <c r="U55" s="269" t="s">
        <v>1209</v>
      </c>
      <c r="V55" s="269" t="s">
        <v>1209</v>
      </c>
      <c r="W55" s="269" t="s">
        <v>1209</v>
      </c>
      <c r="X55" s="269" t="s">
        <v>1209</v>
      </c>
      <c r="Y55" s="269" t="s">
        <v>1209</v>
      </c>
      <c r="Z55" s="269" t="s">
        <v>1209</v>
      </c>
      <c r="AA55" s="269" t="s">
        <v>1209</v>
      </c>
      <c r="AB55" s="269" t="s">
        <v>1209</v>
      </c>
      <c r="AC55" s="269" t="s">
        <v>1209</v>
      </c>
      <c r="AD55" s="269" t="s">
        <v>1209</v>
      </c>
      <c r="AE55" s="269" t="s">
        <v>1209</v>
      </c>
      <c r="AF55" s="269" t="s">
        <v>1209</v>
      </c>
      <c r="AG55" s="269" t="s">
        <v>1209</v>
      </c>
      <c r="AH55" s="269" t="s">
        <v>1209</v>
      </c>
      <c r="AI55" s="269" t="s">
        <v>1209</v>
      </c>
      <c r="AJ55" s="269" t="s">
        <v>1209</v>
      </c>
      <c r="AK55" s="269" t="s">
        <v>1209</v>
      </c>
      <c r="AL55" s="269" t="s">
        <v>1209</v>
      </c>
      <c r="AM55" s="269" t="s">
        <v>1209</v>
      </c>
      <c r="AN55" s="269" t="s">
        <v>1209</v>
      </c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112"/>
      <c r="BB55" s="112"/>
      <c r="BC55" s="112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2"/>
      <c r="BO55" s="112"/>
      <c r="BP55" s="112"/>
      <c r="BQ55" s="112"/>
      <c r="BR55" s="112"/>
      <c r="BS55" s="112"/>
      <c r="BT55" s="112"/>
      <c r="BU55" s="112"/>
      <c r="BV55" s="112"/>
      <c r="BW55" s="112"/>
      <c r="BX55" s="112"/>
      <c r="BY55" s="112"/>
      <c r="BZ55" s="112"/>
      <c r="CA55" s="112"/>
      <c r="CB55" s="112"/>
      <c r="CC55" s="112"/>
      <c r="CD55" s="112"/>
    </row>
    <row r="56" spans="1:82">
      <c r="A56" s="240" t="s">
        <v>1061</v>
      </c>
      <c r="B56" s="267">
        <v>36.995370000000001</v>
      </c>
      <c r="C56" s="267">
        <v>37.071359999999999</v>
      </c>
      <c r="D56" s="267">
        <v>36.610610000000001</v>
      </c>
      <c r="E56" s="267">
        <v>36.84055</v>
      </c>
      <c r="F56" s="267">
        <v>37.408299999999997</v>
      </c>
      <c r="G56" s="267">
        <v>36.666559999999997</v>
      </c>
      <c r="H56" s="267" t="s">
        <v>1213</v>
      </c>
      <c r="I56" s="267">
        <v>33.85042</v>
      </c>
      <c r="J56" s="267">
        <v>31.938400000000001</v>
      </c>
      <c r="K56" s="267">
        <v>28.97316</v>
      </c>
      <c r="L56" s="267">
        <v>26.39331</v>
      </c>
      <c r="M56" s="267">
        <v>23.990259999999999</v>
      </c>
      <c r="N56" s="267">
        <v>21.042870000000001</v>
      </c>
      <c r="O56" s="267">
        <v>19.637029999999999</v>
      </c>
      <c r="P56" s="267">
        <v>17.841850000000001</v>
      </c>
      <c r="Q56" s="267">
        <v>15.54757</v>
      </c>
      <c r="R56" s="269">
        <v>2.4449999999999998</v>
      </c>
      <c r="S56" s="269">
        <v>1.5209999999999999</v>
      </c>
      <c r="T56" s="269">
        <v>0.77200000000000002</v>
      </c>
      <c r="U56" s="269" t="s">
        <v>1209</v>
      </c>
      <c r="V56" s="269" t="s">
        <v>1209</v>
      </c>
      <c r="W56" s="269" t="s">
        <v>1209</v>
      </c>
      <c r="X56" s="269" t="s">
        <v>1209</v>
      </c>
      <c r="Y56" s="269" t="s">
        <v>1209</v>
      </c>
      <c r="Z56" s="269" t="s">
        <v>1213</v>
      </c>
      <c r="AA56" s="269" t="s">
        <v>1213</v>
      </c>
      <c r="AB56" s="269" t="s">
        <v>1213</v>
      </c>
      <c r="AC56" s="269" t="s">
        <v>1213</v>
      </c>
      <c r="AD56" s="269" t="s">
        <v>1213</v>
      </c>
      <c r="AE56" s="269" t="s">
        <v>1213</v>
      </c>
      <c r="AF56" s="269" t="s">
        <v>1213</v>
      </c>
      <c r="AG56" s="269" t="s">
        <v>1213</v>
      </c>
      <c r="AH56" s="269" t="s">
        <v>1213</v>
      </c>
      <c r="AI56" s="269" t="s">
        <v>1213</v>
      </c>
      <c r="AJ56" s="269" t="s">
        <v>1213</v>
      </c>
      <c r="AK56" s="269" t="s">
        <v>1213</v>
      </c>
      <c r="AL56" s="269" t="s">
        <v>1213</v>
      </c>
      <c r="AM56" s="269" t="s">
        <v>1213</v>
      </c>
      <c r="AN56" s="269" t="s">
        <v>1213</v>
      </c>
      <c r="AO56" s="269"/>
      <c r="AP56" s="269"/>
      <c r="AQ56" s="269"/>
      <c r="AR56" s="269"/>
      <c r="AS56" s="269"/>
      <c r="AT56" s="269"/>
      <c r="AU56" s="269"/>
      <c r="AV56" s="269"/>
      <c r="AW56" s="269"/>
      <c r="AX56" s="269"/>
      <c r="AY56" s="269"/>
      <c r="AZ56" s="269"/>
      <c r="BA56" s="112"/>
      <c r="BB56" s="112"/>
      <c r="BC56" s="112"/>
      <c r="BD56" s="112"/>
      <c r="BE56" s="112"/>
      <c r="BF56" s="112"/>
      <c r="BG56" s="112"/>
      <c r="BH56" s="112"/>
      <c r="BI56" s="112"/>
      <c r="BJ56" s="112"/>
      <c r="BK56" s="112"/>
      <c r="BL56" s="112"/>
      <c r="BM56" s="112"/>
      <c r="BN56" s="112"/>
      <c r="BO56" s="112"/>
      <c r="BP56" s="112"/>
      <c r="BQ56" s="112"/>
      <c r="BR56" s="112"/>
      <c r="BS56" s="112"/>
      <c r="BT56" s="112"/>
      <c r="BU56" s="112"/>
      <c r="BV56" s="112"/>
      <c r="BW56" s="112"/>
      <c r="BX56" s="112"/>
      <c r="BY56" s="112"/>
      <c r="BZ56" s="112"/>
      <c r="CA56" s="112"/>
      <c r="CB56" s="112"/>
      <c r="CC56" s="112"/>
      <c r="CD56" s="112"/>
    </row>
    <row r="57" spans="1:82">
      <c r="A57" s="84" t="s">
        <v>1062</v>
      </c>
      <c r="B57" s="269"/>
      <c r="C57" s="269"/>
      <c r="D57" s="269"/>
      <c r="E57" s="269"/>
      <c r="F57" s="269"/>
      <c r="G57" s="269"/>
      <c r="H57" s="269" t="s">
        <v>1209</v>
      </c>
      <c r="I57" s="269" t="s">
        <v>1209</v>
      </c>
      <c r="J57" s="269">
        <v>0.16600000000000001</v>
      </c>
      <c r="K57" s="269" t="s">
        <v>1209</v>
      </c>
      <c r="L57" s="269">
        <v>4.4999999999999998E-2</v>
      </c>
      <c r="M57" s="269" t="s">
        <v>1209</v>
      </c>
      <c r="N57" s="269" t="s">
        <v>1209</v>
      </c>
      <c r="O57" s="269" t="s">
        <v>1209</v>
      </c>
      <c r="P57" s="269">
        <v>6.0000000000000001E-3</v>
      </c>
      <c r="Q57" s="269" t="s">
        <v>1209</v>
      </c>
      <c r="R57" s="269">
        <v>0.11799999999999999</v>
      </c>
      <c r="S57" s="269" t="s">
        <v>1209</v>
      </c>
      <c r="T57" s="269" t="s">
        <v>1209</v>
      </c>
      <c r="U57" s="269" t="s">
        <v>1209</v>
      </c>
      <c r="V57" s="269" t="s">
        <v>1209</v>
      </c>
      <c r="W57" s="269" t="s">
        <v>1209</v>
      </c>
      <c r="X57" s="269" t="s">
        <v>1209</v>
      </c>
      <c r="Y57" s="269" t="s">
        <v>1209</v>
      </c>
      <c r="Z57" s="269" t="s">
        <v>1213</v>
      </c>
      <c r="AA57" s="269" t="s">
        <v>1213</v>
      </c>
      <c r="AB57" s="269" t="s">
        <v>1213</v>
      </c>
      <c r="AC57" s="269" t="s">
        <v>1213</v>
      </c>
      <c r="AD57" s="269" t="s">
        <v>1213</v>
      </c>
      <c r="AE57" s="269" t="s">
        <v>1213</v>
      </c>
      <c r="AF57" s="269" t="s">
        <v>1213</v>
      </c>
      <c r="AG57" s="269" t="s">
        <v>1213</v>
      </c>
      <c r="AH57" s="269" t="s">
        <v>1213</v>
      </c>
      <c r="AI57" s="269" t="s">
        <v>1213</v>
      </c>
      <c r="AJ57" s="269" t="s">
        <v>1213</v>
      </c>
      <c r="AK57" s="269" t="s">
        <v>1213</v>
      </c>
      <c r="AL57" s="269" t="s">
        <v>1213</v>
      </c>
      <c r="AM57" s="269" t="s">
        <v>1213</v>
      </c>
      <c r="AN57" s="269" t="s">
        <v>1213</v>
      </c>
      <c r="AO57" s="269"/>
      <c r="AP57" s="269"/>
      <c r="AQ57" s="269"/>
      <c r="AR57" s="269"/>
      <c r="AS57" s="269"/>
      <c r="AT57" s="269"/>
      <c r="AU57" s="269"/>
      <c r="AV57" s="269"/>
      <c r="AW57" s="269"/>
      <c r="AX57" s="269"/>
      <c r="AY57" s="269"/>
      <c r="AZ57" s="269"/>
      <c r="BA57" s="112"/>
      <c r="BB57" s="112"/>
      <c r="BC57" s="112"/>
      <c r="BD57" s="112"/>
      <c r="BE57" s="112"/>
      <c r="BF57" s="112"/>
      <c r="BG57" s="112"/>
      <c r="BH57" s="112"/>
      <c r="BI57" s="112"/>
      <c r="BJ57" s="112"/>
      <c r="BK57" s="112"/>
      <c r="BL57" s="112"/>
      <c r="BM57" s="112"/>
      <c r="BN57" s="112"/>
      <c r="BO57" s="112"/>
      <c r="BP57" s="112"/>
      <c r="BQ57" s="112"/>
      <c r="BR57" s="112"/>
      <c r="BS57" s="112"/>
      <c r="BT57" s="112"/>
      <c r="BU57" s="112"/>
      <c r="BV57" s="112"/>
      <c r="BW57" s="112"/>
      <c r="BX57" s="112"/>
      <c r="BY57" s="112"/>
      <c r="BZ57" s="112"/>
      <c r="CA57" s="112"/>
      <c r="CB57" s="112"/>
      <c r="CC57" s="112"/>
      <c r="CD57" s="112"/>
    </row>
    <row r="58" spans="1:82">
      <c r="A58" s="84" t="s">
        <v>1063</v>
      </c>
      <c r="B58" s="269"/>
      <c r="C58" s="269"/>
      <c r="D58" s="269"/>
      <c r="E58" s="269"/>
      <c r="F58" s="269"/>
      <c r="G58" s="269"/>
      <c r="H58" s="269">
        <v>0</v>
      </c>
      <c r="I58" s="269">
        <v>0.387822</v>
      </c>
      <c r="J58" s="269">
        <v>0.242289</v>
      </c>
      <c r="K58" s="269" t="s">
        <v>1209</v>
      </c>
      <c r="L58" s="269">
        <v>0.223</v>
      </c>
      <c r="M58" s="269">
        <v>9.6000000000000002E-2</v>
      </c>
      <c r="N58" s="269">
        <v>0.157</v>
      </c>
      <c r="O58" s="269">
        <v>0.16500000000000001</v>
      </c>
      <c r="P58" s="269">
        <v>0.17799999999999999</v>
      </c>
      <c r="Q58" s="269" t="s">
        <v>1209</v>
      </c>
      <c r="R58" s="269">
        <v>4.7E-2</v>
      </c>
      <c r="S58" s="269">
        <v>7.8E-2</v>
      </c>
      <c r="T58" s="269" t="s">
        <v>1209</v>
      </c>
      <c r="U58" s="269" t="s">
        <v>1209</v>
      </c>
      <c r="V58" s="269" t="s">
        <v>1209</v>
      </c>
      <c r="W58" s="269" t="s">
        <v>1209</v>
      </c>
      <c r="X58" s="269" t="s">
        <v>1209</v>
      </c>
      <c r="Y58" s="269" t="s">
        <v>1209</v>
      </c>
      <c r="Z58" s="269" t="s">
        <v>1213</v>
      </c>
      <c r="AA58" s="269" t="s">
        <v>1213</v>
      </c>
      <c r="AB58" s="269" t="s">
        <v>1213</v>
      </c>
      <c r="AC58" s="269" t="s">
        <v>1213</v>
      </c>
      <c r="AD58" s="269" t="s">
        <v>1213</v>
      </c>
      <c r="AE58" s="269" t="s">
        <v>1213</v>
      </c>
      <c r="AF58" s="269" t="s">
        <v>1213</v>
      </c>
      <c r="AG58" s="269" t="s">
        <v>1213</v>
      </c>
      <c r="AH58" s="269" t="s">
        <v>1213</v>
      </c>
      <c r="AI58" s="269" t="s">
        <v>1213</v>
      </c>
      <c r="AJ58" s="269" t="s">
        <v>1213</v>
      </c>
      <c r="AK58" s="269" t="s">
        <v>1213</v>
      </c>
      <c r="AL58" s="269" t="s">
        <v>1213</v>
      </c>
      <c r="AM58" s="269" t="s">
        <v>1213</v>
      </c>
      <c r="AN58" s="269" t="s">
        <v>1213</v>
      </c>
      <c r="AO58" s="269"/>
      <c r="AP58" s="269"/>
      <c r="AQ58" s="269"/>
      <c r="AR58" s="269"/>
      <c r="AS58" s="269"/>
      <c r="AT58" s="269"/>
      <c r="AU58" s="269"/>
      <c r="AV58" s="269"/>
      <c r="AW58" s="269"/>
      <c r="AX58" s="269"/>
      <c r="AY58" s="269"/>
      <c r="AZ58" s="269"/>
      <c r="BA58" s="112"/>
      <c r="BB58" s="112"/>
      <c r="BC58" s="112"/>
      <c r="BD58" s="112"/>
      <c r="BE58" s="112"/>
      <c r="BF58" s="112"/>
      <c r="BG58" s="112"/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</row>
    <row r="59" spans="1:82">
      <c r="A59" s="84" t="s">
        <v>1064</v>
      </c>
      <c r="B59" s="269"/>
      <c r="C59" s="269"/>
      <c r="D59" s="269"/>
      <c r="E59" s="269"/>
      <c r="F59" s="269"/>
      <c r="G59" s="269"/>
      <c r="H59" s="269">
        <v>1.325291</v>
      </c>
      <c r="I59" s="269">
        <v>4.0541099999999997</v>
      </c>
      <c r="J59" s="269">
        <v>6.8244600000000002</v>
      </c>
      <c r="K59" s="269">
        <v>10.701000000000001</v>
      </c>
      <c r="L59" s="269">
        <v>24.033000000000001</v>
      </c>
      <c r="M59" s="269">
        <v>19.05</v>
      </c>
      <c r="N59" s="269">
        <v>5.6420000000000003</v>
      </c>
      <c r="O59" s="269">
        <v>15.875999999999999</v>
      </c>
      <c r="P59" s="269">
        <v>10.141999999999999</v>
      </c>
      <c r="Q59" s="269">
        <v>15.736000000000001</v>
      </c>
      <c r="R59" s="269">
        <v>9.9629999999999992</v>
      </c>
      <c r="S59" s="269">
        <v>9.4060000000000006</v>
      </c>
      <c r="T59" s="269">
        <v>6.1550000000000002</v>
      </c>
      <c r="U59" s="269" t="s">
        <v>1209</v>
      </c>
      <c r="V59" s="269" t="s">
        <v>1209</v>
      </c>
      <c r="W59" s="269" t="s">
        <v>1209</v>
      </c>
      <c r="X59" s="269" t="s">
        <v>1209</v>
      </c>
      <c r="Y59" s="269" t="s">
        <v>1209</v>
      </c>
      <c r="Z59" s="269" t="s">
        <v>1209</v>
      </c>
      <c r="AA59" s="269" t="s">
        <v>1209</v>
      </c>
      <c r="AB59" s="269" t="s">
        <v>1209</v>
      </c>
      <c r="AC59" s="269" t="s">
        <v>1209</v>
      </c>
      <c r="AD59" s="269" t="s">
        <v>1209</v>
      </c>
      <c r="AE59" s="269" t="s">
        <v>1209</v>
      </c>
      <c r="AF59" s="269" t="s">
        <v>1209</v>
      </c>
      <c r="AG59" s="269" t="s">
        <v>1209</v>
      </c>
      <c r="AH59" s="269" t="s">
        <v>1209</v>
      </c>
      <c r="AI59" s="269" t="s">
        <v>1209</v>
      </c>
      <c r="AJ59" s="269" t="s">
        <v>1209</v>
      </c>
      <c r="AK59" s="269" t="s">
        <v>1209</v>
      </c>
      <c r="AL59" s="269" t="s">
        <v>1209</v>
      </c>
      <c r="AM59" s="269" t="s">
        <v>1209</v>
      </c>
      <c r="AN59" s="269" t="s">
        <v>1209</v>
      </c>
      <c r="AO59" s="269"/>
      <c r="AP59" s="269"/>
      <c r="AQ59" s="269"/>
      <c r="AR59" s="269"/>
      <c r="AS59" s="269"/>
      <c r="AT59" s="269"/>
      <c r="AU59" s="269"/>
      <c r="AV59" s="269"/>
      <c r="AW59" s="269"/>
      <c r="AX59" s="269"/>
      <c r="AY59" s="269"/>
      <c r="AZ59" s="269"/>
      <c r="BA59" s="112"/>
      <c r="BB59" s="112"/>
      <c r="BC59" s="112"/>
      <c r="BD59" s="112"/>
      <c r="BE59" s="112"/>
      <c r="BF59" s="112"/>
      <c r="BG59" s="112"/>
      <c r="BH59" s="112"/>
      <c r="BI59" s="112"/>
      <c r="BJ59" s="112"/>
      <c r="BK59" s="112"/>
      <c r="BL59" s="112"/>
      <c r="BM59" s="112"/>
      <c r="BN59" s="112"/>
      <c r="BO59" s="112"/>
      <c r="BP59" s="112"/>
      <c r="BQ59" s="112"/>
      <c r="BR59" s="112"/>
      <c r="BS59" s="112"/>
      <c r="BT59" s="112"/>
      <c r="BU59" s="112"/>
      <c r="BV59" s="112"/>
      <c r="BW59" s="112"/>
      <c r="BX59" s="112"/>
      <c r="BY59" s="112"/>
      <c r="BZ59" s="112"/>
      <c r="CA59" s="112"/>
      <c r="CB59" s="112"/>
      <c r="CC59" s="112"/>
      <c r="CD59" s="112"/>
    </row>
    <row r="60" spans="1:82">
      <c r="A60" s="240" t="s">
        <v>1066</v>
      </c>
      <c r="B60" s="269"/>
      <c r="C60" s="269"/>
      <c r="D60" s="269"/>
      <c r="E60" s="269"/>
      <c r="F60" s="269"/>
      <c r="G60" s="269"/>
      <c r="H60" s="269">
        <v>1.341334</v>
      </c>
      <c r="I60" s="269">
        <v>0.65272799999999997</v>
      </c>
      <c r="J60" s="269">
        <v>0.64610299999999998</v>
      </c>
      <c r="K60" s="269">
        <v>0.55100000000000005</v>
      </c>
      <c r="L60" s="269">
        <v>0.25</v>
      </c>
      <c r="M60" s="269">
        <v>0.63800000000000001</v>
      </c>
      <c r="N60" s="269">
        <v>0.27900000000000003</v>
      </c>
      <c r="O60" s="269">
        <v>0.30299999999999999</v>
      </c>
      <c r="P60" s="269">
        <v>0.03</v>
      </c>
      <c r="Q60" s="269">
        <v>0.17399999999999999</v>
      </c>
      <c r="R60" s="269" t="s">
        <v>1209</v>
      </c>
      <c r="S60" s="269">
        <v>6.0999999999999999E-2</v>
      </c>
      <c r="T60" s="269">
        <v>4.9000000000000002E-2</v>
      </c>
      <c r="U60" s="269" t="s">
        <v>1209</v>
      </c>
      <c r="V60" s="269" t="s">
        <v>1209</v>
      </c>
      <c r="W60" s="269" t="s">
        <v>1209</v>
      </c>
      <c r="X60" s="269" t="s">
        <v>1209</v>
      </c>
      <c r="Y60" s="269" t="s">
        <v>1209</v>
      </c>
      <c r="Z60" s="269" t="s">
        <v>1213</v>
      </c>
      <c r="AA60" s="269" t="s">
        <v>1213</v>
      </c>
      <c r="AB60" s="269" t="s">
        <v>1213</v>
      </c>
      <c r="AC60" s="269" t="s">
        <v>1213</v>
      </c>
      <c r="AD60" s="269" t="s">
        <v>1213</v>
      </c>
      <c r="AE60" s="269" t="s">
        <v>1213</v>
      </c>
      <c r="AF60" s="269" t="s">
        <v>1213</v>
      </c>
      <c r="AG60" s="269" t="s">
        <v>1213</v>
      </c>
      <c r="AH60" s="269" t="s">
        <v>1213</v>
      </c>
      <c r="AI60" s="269" t="s">
        <v>1213</v>
      </c>
      <c r="AJ60" s="269" t="s">
        <v>1213</v>
      </c>
      <c r="AK60" s="269" t="s">
        <v>1213</v>
      </c>
      <c r="AL60" s="269" t="s">
        <v>1213</v>
      </c>
      <c r="AM60" s="269" t="s">
        <v>1213</v>
      </c>
      <c r="AN60" s="269" t="s">
        <v>1213</v>
      </c>
      <c r="AO60" s="269"/>
      <c r="AP60" s="269"/>
      <c r="AQ60" s="269"/>
      <c r="AR60" s="269"/>
      <c r="AS60" s="269"/>
      <c r="AT60" s="269"/>
      <c r="AU60" s="269"/>
      <c r="AV60" s="269"/>
      <c r="AW60" s="269"/>
      <c r="AX60" s="269"/>
      <c r="AY60" s="269"/>
      <c r="AZ60" s="269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</row>
    <row r="61" spans="1:82">
      <c r="A61" s="84" t="s">
        <v>1065</v>
      </c>
      <c r="B61" s="269"/>
      <c r="C61" s="269"/>
      <c r="D61" s="269"/>
      <c r="E61" s="269"/>
      <c r="F61" s="269"/>
      <c r="G61" s="269"/>
      <c r="H61" s="269">
        <v>33.437486</v>
      </c>
      <c r="I61" s="269">
        <v>32.191299999999998</v>
      </c>
      <c r="J61" s="269">
        <v>28.065100000000001</v>
      </c>
      <c r="K61" s="269">
        <v>19.399100000000001</v>
      </c>
      <c r="L61" s="269">
        <v>12.557</v>
      </c>
      <c r="M61" s="269">
        <v>17.486999999999998</v>
      </c>
      <c r="N61" s="269">
        <v>21.902999999999999</v>
      </c>
      <c r="O61" s="269">
        <v>20.798999999999999</v>
      </c>
      <c r="P61" s="269">
        <v>14.441000000000001</v>
      </c>
      <c r="Q61" s="269">
        <v>16.535</v>
      </c>
      <c r="R61" s="269">
        <v>19.748999999999999</v>
      </c>
      <c r="S61" s="269">
        <v>10.86</v>
      </c>
      <c r="T61" s="269">
        <v>6.84</v>
      </c>
      <c r="U61" s="269" t="s">
        <v>1209</v>
      </c>
      <c r="V61" s="269" t="s">
        <v>1209</v>
      </c>
      <c r="W61" s="269" t="s">
        <v>1209</v>
      </c>
      <c r="X61" s="269" t="s">
        <v>1209</v>
      </c>
      <c r="Y61" s="269" t="s">
        <v>1209</v>
      </c>
      <c r="Z61" s="269" t="s">
        <v>1209</v>
      </c>
      <c r="AA61" s="269" t="s">
        <v>1209</v>
      </c>
      <c r="AB61" s="269" t="s">
        <v>1209</v>
      </c>
      <c r="AC61" s="269" t="s">
        <v>1209</v>
      </c>
      <c r="AD61" s="269" t="s">
        <v>1209</v>
      </c>
      <c r="AE61" s="269" t="s">
        <v>1209</v>
      </c>
      <c r="AF61" s="269" t="s">
        <v>1209</v>
      </c>
      <c r="AG61" s="269" t="s">
        <v>1209</v>
      </c>
      <c r="AH61" s="269" t="s">
        <v>1209</v>
      </c>
      <c r="AI61" s="269" t="s">
        <v>1209</v>
      </c>
      <c r="AJ61" s="269" t="s">
        <v>1209</v>
      </c>
      <c r="AK61" s="269" t="s">
        <v>1209</v>
      </c>
      <c r="AL61" s="269" t="s">
        <v>1209</v>
      </c>
      <c r="AM61" s="269" t="s">
        <v>1209</v>
      </c>
      <c r="AN61" s="269" t="s">
        <v>1209</v>
      </c>
      <c r="AO61" s="269"/>
      <c r="AP61" s="269"/>
      <c r="AQ61" s="269"/>
      <c r="AR61" s="269"/>
      <c r="AS61" s="269"/>
      <c r="AT61" s="269"/>
      <c r="AU61" s="269"/>
      <c r="AV61" s="269"/>
      <c r="AW61" s="269"/>
      <c r="AX61" s="269"/>
      <c r="AY61" s="269"/>
      <c r="AZ61" s="269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</row>
    <row r="62" spans="1:82">
      <c r="A62" s="84" t="s">
        <v>1067</v>
      </c>
      <c r="B62" s="269"/>
      <c r="C62" s="269"/>
      <c r="D62" s="269"/>
      <c r="E62" s="269"/>
      <c r="F62" s="269"/>
      <c r="G62" s="269"/>
      <c r="H62" s="269" t="s">
        <v>1209</v>
      </c>
      <c r="I62" s="269">
        <v>377.72632399999998</v>
      </c>
      <c r="J62" s="269">
        <v>355.64800000000002</v>
      </c>
      <c r="K62" s="269">
        <v>334.959</v>
      </c>
      <c r="L62" s="269">
        <v>441.74299999999999</v>
      </c>
      <c r="M62" s="269">
        <v>359.18599999999998</v>
      </c>
      <c r="N62" s="269">
        <v>291.43799999999999</v>
      </c>
      <c r="O62" s="269">
        <v>253.489</v>
      </c>
      <c r="P62" s="269">
        <v>226.70699999999999</v>
      </c>
      <c r="Q62" s="269">
        <v>207.72</v>
      </c>
      <c r="R62" s="269">
        <v>149.66900000000001</v>
      </c>
      <c r="S62" s="269">
        <v>140.31899999999999</v>
      </c>
      <c r="T62" s="269">
        <v>92.201999999999998</v>
      </c>
      <c r="U62" s="269">
        <v>93.972999999999999</v>
      </c>
      <c r="V62" s="269">
        <v>70.697000000000003</v>
      </c>
      <c r="W62" s="269">
        <v>69.040999999999997</v>
      </c>
      <c r="X62" s="269">
        <v>72.084999999999994</v>
      </c>
      <c r="Y62" s="269">
        <v>68.176000000000002</v>
      </c>
      <c r="Z62" s="269">
        <v>50.683999999999997</v>
      </c>
      <c r="AA62" s="269">
        <v>61.872999999999998</v>
      </c>
      <c r="AB62" s="269">
        <v>63.47</v>
      </c>
      <c r="AC62" s="269">
        <v>56.857999999999997</v>
      </c>
      <c r="AD62" s="269">
        <v>70.667000000000002</v>
      </c>
      <c r="AE62" s="269">
        <v>65.326999999999998</v>
      </c>
      <c r="AF62" s="269">
        <v>57.478999999999999</v>
      </c>
      <c r="AG62" s="269">
        <v>65.216999999999999</v>
      </c>
      <c r="AH62" s="269">
        <v>53.131999999999998</v>
      </c>
      <c r="AI62" s="269">
        <v>45.497</v>
      </c>
      <c r="AJ62" s="269">
        <v>27.004999999999999</v>
      </c>
      <c r="AK62" s="269">
        <v>27.553999999999998</v>
      </c>
      <c r="AL62" s="269">
        <v>29.213999999999999</v>
      </c>
      <c r="AM62" s="269">
        <v>31.465</v>
      </c>
      <c r="AN62" s="269">
        <v>39.048000000000002</v>
      </c>
      <c r="AO62" s="269"/>
      <c r="AP62" s="269"/>
      <c r="AQ62" s="269"/>
      <c r="AR62" s="269"/>
      <c r="AS62" s="269"/>
      <c r="AT62" s="269"/>
      <c r="AU62" s="269"/>
      <c r="AV62" s="269"/>
      <c r="AW62" s="269"/>
      <c r="AX62" s="269"/>
      <c r="AY62" s="269"/>
      <c r="AZ62" s="269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  <c r="CD62" s="112"/>
    </row>
    <row r="63" spans="1:82">
      <c r="A63" s="239" t="s">
        <v>1053</v>
      </c>
      <c r="B63" s="309"/>
      <c r="C63" s="309"/>
      <c r="D63" s="309"/>
      <c r="E63" s="309"/>
      <c r="F63" s="309"/>
      <c r="G63" s="309"/>
      <c r="H63" s="310"/>
      <c r="I63" s="310"/>
      <c r="J63" s="269"/>
      <c r="K63" s="269"/>
      <c r="L63" s="269"/>
      <c r="M63" s="269"/>
      <c r="N63" s="269"/>
      <c r="O63" s="269"/>
      <c r="P63" s="269"/>
      <c r="Q63" s="269"/>
      <c r="R63" s="269"/>
      <c r="S63" s="269"/>
      <c r="T63" s="269"/>
      <c r="U63" s="269"/>
      <c r="V63" s="269"/>
      <c r="W63" s="269"/>
      <c r="X63" s="269"/>
      <c r="Y63" s="269"/>
      <c r="Z63" s="269"/>
      <c r="AA63" s="269"/>
      <c r="AB63" s="269"/>
      <c r="AC63" s="269"/>
      <c r="AD63" s="269"/>
      <c r="AE63" s="269"/>
      <c r="AF63" s="269"/>
      <c r="AG63" s="269"/>
      <c r="AH63" s="269"/>
      <c r="AI63" s="269"/>
      <c r="AJ63" s="269"/>
      <c r="AK63" s="269"/>
      <c r="AL63" s="269"/>
      <c r="AM63" s="269"/>
      <c r="AN63" s="269"/>
      <c r="AO63" s="269"/>
      <c r="AP63" s="269"/>
      <c r="AQ63" s="269"/>
      <c r="AR63" s="269"/>
      <c r="AS63" s="269"/>
      <c r="AT63" s="269"/>
      <c r="AU63" s="269"/>
      <c r="AV63" s="269"/>
      <c r="AW63" s="269"/>
      <c r="AX63" s="269"/>
      <c r="AY63" s="269"/>
      <c r="AZ63" s="269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</row>
    <row r="64" spans="1:82">
      <c r="A64" s="240" t="s">
        <v>1054</v>
      </c>
      <c r="B64" s="269">
        <v>2429.1174705100002</v>
      </c>
      <c r="C64" s="269">
        <v>1999.7539999999999</v>
      </c>
      <c r="D64" s="269">
        <v>2248.8150000000001</v>
      </c>
      <c r="E64" s="269">
        <v>1994.5509999999999</v>
      </c>
      <c r="F64" s="269">
        <v>2175.692</v>
      </c>
      <c r="G64" s="269">
        <v>2157.4769999999999</v>
      </c>
      <c r="H64" s="269">
        <v>1064.26</v>
      </c>
      <c r="I64" s="269">
        <v>1128.3599999999999</v>
      </c>
      <c r="J64" s="269">
        <v>1027.5899999999999</v>
      </c>
      <c r="K64" s="269">
        <v>829.58799999999997</v>
      </c>
      <c r="L64" s="269">
        <v>1026.58</v>
      </c>
      <c r="M64" s="269">
        <v>778.10500000000002</v>
      </c>
      <c r="N64" s="269">
        <v>676.60500000000002</v>
      </c>
      <c r="O64" s="269">
        <v>589.95000000000005</v>
      </c>
      <c r="P64" s="269">
        <v>531.80999999999995</v>
      </c>
      <c r="Q64" s="269">
        <v>482.23099999999999</v>
      </c>
      <c r="R64" s="269">
        <v>387.02100000000002</v>
      </c>
      <c r="S64" s="269">
        <v>421.36500000000001</v>
      </c>
      <c r="T64" s="269">
        <v>334.87200000000001</v>
      </c>
      <c r="U64" s="269">
        <v>371.99200000000002</v>
      </c>
      <c r="V64" s="269">
        <v>353.34100000000001</v>
      </c>
      <c r="W64" s="269">
        <v>350.01799999999997</v>
      </c>
      <c r="X64" s="269">
        <v>383.40199999999999</v>
      </c>
      <c r="Y64" s="269">
        <v>434.54</v>
      </c>
      <c r="Z64" s="269">
        <v>317.01799999999997</v>
      </c>
      <c r="AA64" s="269">
        <v>360.81700000000001</v>
      </c>
      <c r="AB64" s="269">
        <v>428.57400000000001</v>
      </c>
      <c r="AC64" s="269">
        <v>334.55399999999997</v>
      </c>
      <c r="AD64" s="269">
        <v>374.12099999999998</v>
      </c>
      <c r="AE64" s="269">
        <v>270.68299999999999</v>
      </c>
      <c r="AF64" s="269">
        <v>312.24</v>
      </c>
      <c r="AG64" s="269">
        <v>327.08199999999999</v>
      </c>
      <c r="AH64" s="269">
        <v>306.69400000000002</v>
      </c>
      <c r="AI64" s="269">
        <v>263.721</v>
      </c>
      <c r="AJ64" s="269">
        <v>172.946</v>
      </c>
      <c r="AK64" s="269">
        <v>166.9</v>
      </c>
      <c r="AL64" s="269">
        <v>162.65700000000001</v>
      </c>
      <c r="AM64" s="269">
        <v>168.917</v>
      </c>
      <c r="AN64" s="269">
        <v>211.80500000000001</v>
      </c>
      <c r="AO64" s="269"/>
      <c r="AP64" s="269"/>
      <c r="AQ64" s="269"/>
      <c r="AR64" s="269"/>
      <c r="AS64" s="269"/>
      <c r="AT64" s="269"/>
      <c r="AU64" s="269"/>
      <c r="AV64" s="269"/>
      <c r="AW64" s="269"/>
      <c r="AX64" s="269"/>
      <c r="AY64" s="269"/>
      <c r="AZ64" s="269"/>
      <c r="BA64" s="112"/>
      <c r="BB64" s="112"/>
      <c r="BC64" s="112"/>
      <c r="BD64" s="112"/>
      <c r="BE64" s="112"/>
      <c r="BF64" s="112"/>
      <c r="BG64" s="112"/>
      <c r="BH64" s="112"/>
      <c r="BI64" s="112"/>
      <c r="BJ64" s="112"/>
      <c r="BK64" s="112"/>
      <c r="BL64" s="112"/>
      <c r="BM64" s="112"/>
      <c r="BN64" s="112"/>
      <c r="BO64" s="112"/>
      <c r="BP64" s="112"/>
      <c r="BQ64" s="112"/>
      <c r="BR64" s="112"/>
      <c r="BS64" s="112"/>
      <c r="BT64" s="112"/>
      <c r="BU64" s="112"/>
      <c r="BV64" s="112"/>
      <c r="BW64" s="112"/>
      <c r="BX64" s="112"/>
      <c r="BY64" s="112"/>
      <c r="BZ64" s="112"/>
      <c r="CA64" s="112"/>
      <c r="CB64" s="112"/>
      <c r="CC64" s="112"/>
      <c r="CD64" s="112"/>
    </row>
    <row r="65" spans="1:82">
      <c r="A65" s="240" t="s">
        <v>1055</v>
      </c>
      <c r="B65" s="269" t="s">
        <v>1209</v>
      </c>
      <c r="C65" s="269" t="s">
        <v>1209</v>
      </c>
      <c r="D65" s="269" t="s">
        <v>1209</v>
      </c>
      <c r="E65" s="269" t="s">
        <v>1209</v>
      </c>
      <c r="F65" s="269" t="s">
        <v>1209</v>
      </c>
      <c r="G65" s="269" t="s">
        <v>1209</v>
      </c>
      <c r="H65" s="269">
        <v>675.61506999999995</v>
      </c>
      <c r="I65" s="269">
        <v>708.22627</v>
      </c>
      <c r="J65" s="269">
        <v>618.88599999999997</v>
      </c>
      <c r="K65" s="269">
        <v>459.94600000000003</v>
      </c>
      <c r="L65" s="269">
        <v>644.60199999999998</v>
      </c>
      <c r="M65" s="269">
        <v>454.84699999999998</v>
      </c>
      <c r="N65" s="269">
        <v>405.35700000000003</v>
      </c>
      <c r="O65" s="269">
        <v>361.04700000000003</v>
      </c>
      <c r="P65" s="269">
        <v>342.79399999999998</v>
      </c>
      <c r="Q65" s="269">
        <v>312.30200000000002</v>
      </c>
      <c r="R65" s="269">
        <v>229.958</v>
      </c>
      <c r="S65" s="269">
        <v>264.68200000000002</v>
      </c>
      <c r="T65" s="269">
        <v>238.61600000000001</v>
      </c>
      <c r="U65" s="269">
        <v>243.637</v>
      </c>
      <c r="V65" s="269">
        <v>229.678</v>
      </c>
      <c r="W65" s="269">
        <v>226.678</v>
      </c>
      <c r="X65" s="269">
        <v>253.61600000000001</v>
      </c>
      <c r="Y65" s="269">
        <v>245.839</v>
      </c>
      <c r="Z65" s="269">
        <v>205.92400000000001</v>
      </c>
      <c r="AA65" s="269">
        <v>215.91800000000001</v>
      </c>
      <c r="AB65" s="269">
        <v>227.548</v>
      </c>
      <c r="AC65" s="269">
        <v>192.72800000000001</v>
      </c>
      <c r="AD65" s="269">
        <v>201.899</v>
      </c>
      <c r="AE65" s="269">
        <v>152.661</v>
      </c>
      <c r="AF65" s="269">
        <v>175.89500000000001</v>
      </c>
      <c r="AG65" s="269">
        <v>157.65100000000001</v>
      </c>
      <c r="AH65" s="269">
        <v>154.42699999999999</v>
      </c>
      <c r="AI65" s="269">
        <v>144.04900000000001</v>
      </c>
      <c r="AJ65" s="269">
        <v>118.646</v>
      </c>
      <c r="AK65" s="269">
        <v>111.306</v>
      </c>
      <c r="AL65" s="269">
        <v>108.717</v>
      </c>
      <c r="AM65" s="269">
        <v>120.395</v>
      </c>
      <c r="AN65" s="269">
        <v>139.43600000000001</v>
      </c>
      <c r="AO65" s="269"/>
      <c r="AP65" s="269"/>
      <c r="AQ65" s="269"/>
      <c r="AR65" s="269"/>
      <c r="AS65" s="269"/>
      <c r="AT65" s="269"/>
      <c r="AU65" s="269"/>
      <c r="AV65" s="269"/>
      <c r="AW65" s="269"/>
      <c r="AX65" s="269"/>
      <c r="AY65" s="269"/>
      <c r="AZ65" s="269"/>
      <c r="BA65" s="112"/>
      <c r="BB65" s="112"/>
      <c r="BC65" s="112"/>
      <c r="BD65" s="112"/>
      <c r="BE65" s="112"/>
      <c r="BF65" s="112"/>
      <c r="BG65" s="112"/>
      <c r="BH65" s="112"/>
      <c r="BI65" s="112"/>
      <c r="BJ65" s="112"/>
      <c r="BK65" s="112"/>
      <c r="BL65" s="112"/>
      <c r="BM65" s="112"/>
      <c r="BN65" s="112"/>
      <c r="BO65" s="112"/>
      <c r="BP65" s="112"/>
      <c r="BQ65" s="112"/>
      <c r="BR65" s="112"/>
      <c r="BS65" s="112"/>
      <c r="BT65" s="112"/>
      <c r="BU65" s="112"/>
      <c r="BV65" s="112"/>
      <c r="BW65" s="112"/>
      <c r="BX65" s="112"/>
      <c r="BY65" s="112"/>
      <c r="BZ65" s="112"/>
      <c r="CA65" s="112"/>
      <c r="CB65" s="112"/>
      <c r="CC65" s="112"/>
      <c r="CD65" s="112"/>
    </row>
    <row r="66" spans="1:82">
      <c r="A66" s="240" t="s">
        <v>1056</v>
      </c>
      <c r="B66" s="269" t="s">
        <v>1209</v>
      </c>
      <c r="C66" s="269" t="s">
        <v>1209</v>
      </c>
      <c r="D66" s="269" t="s">
        <v>1209</v>
      </c>
      <c r="E66" s="269" t="s">
        <v>1209</v>
      </c>
      <c r="F66" s="269" t="s">
        <v>1209</v>
      </c>
      <c r="G66" s="269" t="s">
        <v>1209</v>
      </c>
      <c r="H66" s="269">
        <v>102.01145699999999</v>
      </c>
      <c r="I66" s="269">
        <v>119.119</v>
      </c>
      <c r="J66" s="269">
        <v>110.84699999999999</v>
      </c>
      <c r="K66" s="269">
        <v>101.61199999999999</v>
      </c>
      <c r="L66" s="269">
        <v>147.173</v>
      </c>
      <c r="M66" s="269">
        <v>137.18199999999999</v>
      </c>
      <c r="N66" s="269">
        <v>120.161</v>
      </c>
      <c r="O66" s="269">
        <v>76.915000000000006</v>
      </c>
      <c r="P66" s="269">
        <v>66.475999999999999</v>
      </c>
      <c r="Q66" s="269">
        <v>47.576999999999998</v>
      </c>
      <c r="R66" s="269">
        <v>36.223999999999997</v>
      </c>
      <c r="S66" s="269">
        <v>35.679000000000002</v>
      </c>
      <c r="T66" s="269">
        <v>40.267000000000003</v>
      </c>
      <c r="U66" s="269">
        <v>39.923999999999999</v>
      </c>
      <c r="V66" s="269">
        <v>38.356999999999999</v>
      </c>
      <c r="W66" s="269">
        <v>38.003999999999998</v>
      </c>
      <c r="X66" s="269">
        <v>39.878999999999998</v>
      </c>
      <c r="Y66" s="269">
        <v>49.183999999999997</v>
      </c>
      <c r="Z66" s="269">
        <v>42.308999999999997</v>
      </c>
      <c r="AA66" s="269">
        <v>57.704999999999998</v>
      </c>
      <c r="AB66" s="269">
        <v>71.290999999999997</v>
      </c>
      <c r="AC66" s="269">
        <v>53.1</v>
      </c>
      <c r="AD66" s="269">
        <v>55.423999999999999</v>
      </c>
      <c r="AE66" s="269">
        <v>45.359000000000002</v>
      </c>
      <c r="AF66" s="269">
        <v>49.790999999999997</v>
      </c>
      <c r="AG66" s="269">
        <v>56.566000000000003</v>
      </c>
      <c r="AH66" s="269">
        <v>49.09</v>
      </c>
      <c r="AI66" s="269">
        <v>37.35</v>
      </c>
      <c r="AJ66" s="269">
        <v>17.164000000000001</v>
      </c>
      <c r="AK66" s="269">
        <v>17.713999999999999</v>
      </c>
      <c r="AL66" s="269">
        <v>19.172000000000001</v>
      </c>
      <c r="AM66" s="269">
        <v>16.376999999999999</v>
      </c>
      <c r="AN66" s="269">
        <v>20.352</v>
      </c>
      <c r="AO66" s="269"/>
      <c r="AP66" s="269"/>
      <c r="AQ66" s="269"/>
      <c r="AR66" s="269"/>
      <c r="AS66" s="269"/>
      <c r="AT66" s="269"/>
      <c r="AU66" s="269"/>
      <c r="AV66" s="269"/>
      <c r="AW66" s="269"/>
      <c r="AX66" s="269"/>
      <c r="AY66" s="269"/>
      <c r="AZ66" s="269"/>
      <c r="BA66" s="112"/>
      <c r="BB66" s="112"/>
      <c r="BC66" s="112"/>
      <c r="BD66" s="112"/>
      <c r="BE66" s="112"/>
      <c r="BF66" s="112"/>
      <c r="BG66" s="112"/>
      <c r="BH66" s="112"/>
      <c r="BI66" s="112"/>
      <c r="BJ66" s="112"/>
      <c r="BK66" s="112"/>
      <c r="BL66" s="112"/>
      <c r="BM66" s="112"/>
      <c r="BN66" s="112"/>
      <c r="BO66" s="112"/>
      <c r="BP66" s="112"/>
      <c r="BQ66" s="112"/>
      <c r="BR66" s="112"/>
      <c r="BS66" s="112"/>
      <c r="BT66" s="112"/>
      <c r="BU66" s="112"/>
      <c r="BV66" s="112"/>
      <c r="BW66" s="112"/>
      <c r="BX66" s="112"/>
      <c r="BY66" s="112"/>
      <c r="BZ66" s="112"/>
      <c r="CA66" s="112"/>
      <c r="CB66" s="112"/>
      <c r="CC66" s="112"/>
      <c r="CD66" s="112"/>
    </row>
    <row r="67" spans="1:82">
      <c r="A67" s="240" t="s">
        <v>1057</v>
      </c>
      <c r="B67" s="269" t="s">
        <v>1209</v>
      </c>
      <c r="C67" s="269" t="s">
        <v>1209</v>
      </c>
      <c r="D67" s="269" t="s">
        <v>1209</v>
      </c>
      <c r="E67" s="269" t="s">
        <v>1209</v>
      </c>
      <c r="F67" s="269" t="s">
        <v>1209</v>
      </c>
      <c r="G67" s="269" t="s">
        <v>1209</v>
      </c>
      <c r="H67" s="269">
        <v>271.67634299999997</v>
      </c>
      <c r="I67" s="269">
        <v>288.29293000000001</v>
      </c>
      <c r="J67" s="269">
        <v>284.38979999999998</v>
      </c>
      <c r="K67" s="269">
        <v>264.00634000000002</v>
      </c>
      <c r="L67" s="269">
        <v>232.47499999999999</v>
      </c>
      <c r="M67" s="269">
        <v>184.53399999999999</v>
      </c>
      <c r="N67" s="269">
        <v>149.01400000000001</v>
      </c>
      <c r="O67" s="269">
        <v>150.07400000000001</v>
      </c>
      <c r="P67" s="269">
        <v>122.541</v>
      </c>
      <c r="Q67" s="269">
        <v>122.352</v>
      </c>
      <c r="R67" s="269">
        <v>120.839</v>
      </c>
      <c r="S67" s="269">
        <v>121.004</v>
      </c>
      <c r="T67" s="269">
        <v>55.988999999999997</v>
      </c>
      <c r="U67" s="269">
        <v>88.430999999999997</v>
      </c>
      <c r="V67" s="269">
        <v>85.305999999999997</v>
      </c>
      <c r="W67" s="269">
        <v>85.335999999999999</v>
      </c>
      <c r="X67" s="269">
        <v>89.906999999999996</v>
      </c>
      <c r="Y67" s="269">
        <v>139.517</v>
      </c>
      <c r="Z67" s="269">
        <v>68.784999999999997</v>
      </c>
      <c r="AA67" s="269">
        <v>87.194000000000003</v>
      </c>
      <c r="AB67" s="269">
        <v>129.73599999999999</v>
      </c>
      <c r="AC67" s="269">
        <v>88.725999999999999</v>
      </c>
      <c r="AD67" s="269">
        <v>116.798</v>
      </c>
      <c r="AE67" s="269">
        <v>72.662999999999997</v>
      </c>
      <c r="AF67" s="269">
        <v>86.555000000000007</v>
      </c>
      <c r="AG67" s="269">
        <v>112.866</v>
      </c>
      <c r="AH67" s="269">
        <v>103.178</v>
      </c>
      <c r="AI67" s="269">
        <v>82.322000000000003</v>
      </c>
      <c r="AJ67" s="269">
        <v>37.136000000000003</v>
      </c>
      <c r="AK67" s="269">
        <v>37.881</v>
      </c>
      <c r="AL67" s="269">
        <v>34.768000000000001</v>
      </c>
      <c r="AM67" s="269">
        <v>32.146000000000001</v>
      </c>
      <c r="AN67" s="269">
        <v>52.017000000000003</v>
      </c>
      <c r="AO67" s="269"/>
      <c r="AP67" s="269"/>
      <c r="AQ67" s="269"/>
      <c r="AR67" s="269"/>
      <c r="AS67" s="269"/>
      <c r="AT67" s="269"/>
      <c r="AU67" s="269"/>
      <c r="AV67" s="269"/>
      <c r="AW67" s="269"/>
      <c r="AX67" s="269"/>
      <c r="AY67" s="269"/>
      <c r="AZ67" s="269"/>
      <c r="BA67" s="112"/>
      <c r="BB67" s="112"/>
      <c r="BC67" s="112"/>
      <c r="BD67" s="112"/>
      <c r="BE67" s="112"/>
      <c r="BF67" s="112"/>
      <c r="BG67" s="112"/>
      <c r="BH67" s="112"/>
      <c r="BI67" s="112"/>
      <c r="BJ67" s="112"/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2"/>
      <c r="CA67" s="112"/>
      <c r="CB67" s="112"/>
      <c r="CC67" s="112"/>
      <c r="CD67" s="112"/>
    </row>
    <row r="68" spans="1:82">
      <c r="A68" s="240" t="s">
        <v>1058</v>
      </c>
      <c r="B68" s="269" t="s">
        <v>1209</v>
      </c>
      <c r="C68" s="269" t="s">
        <v>1209</v>
      </c>
      <c r="D68" s="269" t="s">
        <v>1209</v>
      </c>
      <c r="E68" s="269" t="s">
        <v>1209</v>
      </c>
      <c r="F68" s="269" t="s">
        <v>1209</v>
      </c>
      <c r="G68" s="269" t="s">
        <v>1209</v>
      </c>
      <c r="H68" s="269">
        <v>78.578430999999995</v>
      </c>
      <c r="I68" s="269">
        <v>85.676829999999995</v>
      </c>
      <c r="J68" s="269">
        <v>67.638900000000007</v>
      </c>
      <c r="K68" s="269">
        <v>51.378</v>
      </c>
      <c r="L68" s="269">
        <v>54.81</v>
      </c>
      <c r="M68" s="269">
        <v>45.743000000000002</v>
      </c>
      <c r="N68" s="269">
        <v>24.114000000000001</v>
      </c>
      <c r="O68" s="269">
        <v>22.94</v>
      </c>
      <c r="P68" s="269">
        <v>12.920999999999999</v>
      </c>
      <c r="Q68" s="269">
        <v>9.7010000000000005</v>
      </c>
      <c r="R68" s="269">
        <v>7.1310000000000002</v>
      </c>
      <c r="S68" s="269">
        <v>5.7350000000000003</v>
      </c>
      <c r="T68" s="269">
        <v>4.0540000000000003</v>
      </c>
      <c r="U68" s="269">
        <v>2.863</v>
      </c>
      <c r="V68" s="269">
        <v>4.5869999999999997</v>
      </c>
      <c r="W68" s="269">
        <v>4.6070000000000002</v>
      </c>
      <c r="X68" s="269">
        <v>0.78</v>
      </c>
      <c r="Y68" s="269" t="s">
        <v>1209</v>
      </c>
      <c r="Z68" s="269" t="s">
        <v>1213</v>
      </c>
      <c r="AA68" s="269" t="s">
        <v>1213</v>
      </c>
      <c r="AB68" s="269" t="s">
        <v>1213</v>
      </c>
      <c r="AC68" s="269" t="s">
        <v>1213</v>
      </c>
      <c r="AD68" s="269" t="s">
        <v>1213</v>
      </c>
      <c r="AE68" s="269" t="s">
        <v>1213</v>
      </c>
      <c r="AF68" s="269" t="s">
        <v>1213</v>
      </c>
      <c r="AG68" s="269" t="s">
        <v>1213</v>
      </c>
      <c r="AH68" s="269" t="s">
        <v>1213</v>
      </c>
      <c r="AI68" s="269" t="s">
        <v>1213</v>
      </c>
      <c r="AJ68" s="269" t="s">
        <v>1213</v>
      </c>
      <c r="AK68" s="269" t="s">
        <v>1213</v>
      </c>
      <c r="AL68" s="269" t="s">
        <v>1213</v>
      </c>
      <c r="AM68" s="269" t="s">
        <v>1213</v>
      </c>
      <c r="AN68" s="269" t="s">
        <v>1213</v>
      </c>
      <c r="AO68" s="269"/>
      <c r="AP68" s="269"/>
      <c r="AQ68" s="269"/>
      <c r="AR68" s="269"/>
      <c r="AS68" s="269"/>
      <c r="AT68" s="269"/>
      <c r="AU68" s="269"/>
      <c r="AV68" s="269"/>
      <c r="AW68" s="269"/>
      <c r="AX68" s="269"/>
      <c r="AY68" s="269"/>
      <c r="AZ68" s="269"/>
      <c r="BA68" s="112"/>
      <c r="BB68" s="112"/>
      <c r="BC68" s="112"/>
      <c r="BD68" s="112"/>
      <c r="BE68" s="112"/>
      <c r="BF68" s="112"/>
      <c r="BG68" s="112"/>
      <c r="BH68" s="112"/>
      <c r="BI68" s="112"/>
      <c r="BJ68" s="112"/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2"/>
      <c r="CB68" s="112"/>
      <c r="CC68" s="112"/>
      <c r="CD68" s="112"/>
    </row>
    <row r="69" spans="1:82">
      <c r="A69" s="240" t="s">
        <v>1059</v>
      </c>
      <c r="B69" s="269" t="s">
        <v>1209</v>
      </c>
      <c r="C69" s="269" t="s">
        <v>1209</v>
      </c>
      <c r="D69" s="269" t="s">
        <v>1209</v>
      </c>
      <c r="E69" s="269" t="s">
        <v>1209</v>
      </c>
      <c r="F69" s="269" t="s">
        <v>1209</v>
      </c>
      <c r="G69" s="269" t="s">
        <v>1209</v>
      </c>
      <c r="H69" s="269">
        <v>59.475906999999999</v>
      </c>
      <c r="I69" s="269">
        <v>61.0364</v>
      </c>
      <c r="J69" s="269">
        <v>51.567100000000003</v>
      </c>
      <c r="K69" s="269">
        <v>50.530900000000003</v>
      </c>
      <c r="L69" s="269">
        <v>45.183</v>
      </c>
      <c r="M69" s="269">
        <v>38.267000000000003</v>
      </c>
      <c r="N69" s="269">
        <v>16.449000000000002</v>
      </c>
      <c r="O69" s="269">
        <v>18.849</v>
      </c>
      <c r="P69" s="269">
        <v>15.59</v>
      </c>
      <c r="Q69" s="269">
        <v>21.952999999999999</v>
      </c>
      <c r="R69" s="269">
        <v>31.774000000000001</v>
      </c>
      <c r="S69" s="269">
        <v>10.321</v>
      </c>
      <c r="T69" s="269">
        <v>1.089</v>
      </c>
      <c r="U69" s="269">
        <v>1.39</v>
      </c>
      <c r="V69" s="269">
        <v>0.85799999999999998</v>
      </c>
      <c r="W69" s="269">
        <v>0.83299999999999996</v>
      </c>
      <c r="X69" s="269">
        <v>9.8000000000000004E-2</v>
      </c>
      <c r="Y69" s="269" t="s">
        <v>1209</v>
      </c>
      <c r="Z69" s="269" t="s">
        <v>1213</v>
      </c>
      <c r="AA69" s="269" t="s">
        <v>1213</v>
      </c>
      <c r="AB69" s="269" t="s">
        <v>1213</v>
      </c>
      <c r="AC69" s="269" t="s">
        <v>1213</v>
      </c>
      <c r="AD69" s="269" t="s">
        <v>1213</v>
      </c>
      <c r="AE69" s="269" t="s">
        <v>1213</v>
      </c>
      <c r="AF69" s="269" t="s">
        <v>1213</v>
      </c>
      <c r="AG69" s="269" t="s">
        <v>1213</v>
      </c>
      <c r="AH69" s="269" t="s">
        <v>1213</v>
      </c>
      <c r="AI69" s="269" t="s">
        <v>1213</v>
      </c>
      <c r="AJ69" s="269" t="s">
        <v>1213</v>
      </c>
      <c r="AK69" s="269" t="s">
        <v>1213</v>
      </c>
      <c r="AL69" s="269" t="s">
        <v>1213</v>
      </c>
      <c r="AM69" s="269" t="s">
        <v>1213</v>
      </c>
      <c r="AN69" s="269" t="s">
        <v>1213</v>
      </c>
      <c r="AO69" s="269"/>
      <c r="AP69" s="269"/>
      <c r="AQ69" s="269"/>
      <c r="AR69" s="269"/>
      <c r="AS69" s="269"/>
      <c r="AT69" s="269"/>
      <c r="AU69" s="269"/>
      <c r="AV69" s="269"/>
      <c r="AW69" s="269"/>
      <c r="AX69" s="269"/>
      <c r="AY69" s="269"/>
      <c r="AZ69" s="269"/>
      <c r="BA69" s="112"/>
      <c r="BB69" s="112"/>
      <c r="BC69" s="112"/>
      <c r="BD69" s="112"/>
      <c r="BE69" s="112"/>
      <c r="BF69" s="112"/>
      <c r="BG69" s="112"/>
      <c r="BH69" s="112"/>
      <c r="BI69" s="112"/>
      <c r="BJ69" s="112"/>
      <c r="BK69" s="112"/>
      <c r="BL69" s="112"/>
      <c r="BM69" s="112"/>
      <c r="BN69" s="112"/>
      <c r="BO69" s="112"/>
      <c r="BP69" s="112"/>
      <c r="BQ69" s="112"/>
      <c r="BR69" s="112"/>
      <c r="BS69" s="112"/>
      <c r="BT69" s="112"/>
      <c r="BU69" s="112"/>
      <c r="BV69" s="112"/>
      <c r="BW69" s="112"/>
      <c r="BX69" s="112"/>
      <c r="BY69" s="112"/>
      <c r="BZ69" s="112"/>
      <c r="CA69" s="112"/>
      <c r="CB69" s="112"/>
      <c r="CC69" s="112"/>
      <c r="CD69" s="112"/>
    </row>
    <row r="70" spans="1:82">
      <c r="A70" s="240" t="s">
        <v>1060</v>
      </c>
      <c r="B70" s="269" t="s">
        <v>1209</v>
      </c>
      <c r="C70" s="269" t="s">
        <v>1209</v>
      </c>
      <c r="D70" s="269" t="s">
        <v>1209</v>
      </c>
      <c r="E70" s="269" t="s">
        <v>1209</v>
      </c>
      <c r="F70" s="269" t="s">
        <v>1209</v>
      </c>
      <c r="G70" s="269" t="s">
        <v>1209</v>
      </c>
      <c r="H70" s="269">
        <v>36.642170999999998</v>
      </c>
      <c r="I70" s="269">
        <v>34.117699999999999</v>
      </c>
      <c r="J70" s="269">
        <v>41.249600000000001</v>
      </c>
      <c r="K70" s="269">
        <v>36.002699999999997</v>
      </c>
      <c r="L70" s="269">
        <v>42.945</v>
      </c>
      <c r="M70" s="269">
        <v>28.768999999999998</v>
      </c>
      <c r="N70" s="269">
        <v>29.53</v>
      </c>
      <c r="O70" s="269">
        <v>35.484999999999999</v>
      </c>
      <c r="P70" s="269">
        <v>32.213999999999999</v>
      </c>
      <c r="Q70" s="269">
        <v>19.111999999999998</v>
      </c>
      <c r="R70" s="269">
        <v>15.788</v>
      </c>
      <c r="S70" s="269">
        <v>12.529</v>
      </c>
      <c r="T70" s="269">
        <v>7.117</v>
      </c>
      <c r="U70" s="269">
        <v>5.5090000000000003</v>
      </c>
      <c r="V70" s="269">
        <v>7.0039999999999996</v>
      </c>
      <c r="W70" s="269">
        <v>6.1970000000000001</v>
      </c>
      <c r="X70" s="269">
        <v>5.6769999999999996</v>
      </c>
      <c r="Y70" s="269">
        <v>5.569</v>
      </c>
      <c r="Z70" s="269">
        <v>4.3949999999999996</v>
      </c>
      <c r="AA70" s="269">
        <v>6.2160000000000002</v>
      </c>
      <c r="AB70" s="269">
        <v>6.4980000000000002</v>
      </c>
      <c r="AC70" s="269">
        <v>5.9909999999999997</v>
      </c>
      <c r="AD70" s="269">
        <v>6.8319999999999999</v>
      </c>
      <c r="AE70" s="269">
        <v>4.9530000000000003</v>
      </c>
      <c r="AF70" s="269">
        <v>4.8680000000000003</v>
      </c>
      <c r="AG70" s="269">
        <v>14.374000000000001</v>
      </c>
      <c r="AH70" s="269">
        <v>14.528</v>
      </c>
      <c r="AI70" s="269">
        <v>14.076000000000001</v>
      </c>
      <c r="AJ70" s="269">
        <v>11.047000000000001</v>
      </c>
      <c r="AK70" s="269">
        <v>10.326000000000001</v>
      </c>
      <c r="AL70" s="269">
        <v>9.9659999999999993</v>
      </c>
      <c r="AM70" s="269">
        <v>11.537000000000001</v>
      </c>
      <c r="AN70" s="269">
        <v>13.205</v>
      </c>
      <c r="AO70" s="269"/>
      <c r="AP70" s="269"/>
      <c r="AQ70" s="269"/>
      <c r="AR70" s="269"/>
      <c r="AS70" s="269"/>
      <c r="AT70" s="269"/>
      <c r="AU70" s="269"/>
      <c r="AV70" s="269"/>
      <c r="AW70" s="269"/>
      <c r="AX70" s="269"/>
      <c r="AY70" s="269"/>
      <c r="AZ70" s="269"/>
      <c r="BA70" s="112"/>
      <c r="BB70" s="112"/>
      <c r="BC70" s="112"/>
      <c r="BD70" s="112"/>
      <c r="BE70" s="112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  <c r="CD70" s="112"/>
    </row>
    <row r="71" spans="1:82">
      <c r="A71" s="240" t="s">
        <v>1061</v>
      </c>
      <c r="B71" s="269" t="s">
        <v>1209</v>
      </c>
      <c r="C71" s="269" t="s">
        <v>1209</v>
      </c>
      <c r="D71" s="269" t="s">
        <v>1209</v>
      </c>
      <c r="E71" s="269" t="s">
        <v>1209</v>
      </c>
      <c r="F71" s="269" t="s">
        <v>1209</v>
      </c>
      <c r="G71" s="269" t="s">
        <v>1209</v>
      </c>
      <c r="H71" s="269">
        <v>0.49556699999999998</v>
      </c>
      <c r="I71" s="269">
        <v>0.58491199999999999</v>
      </c>
      <c r="J71" s="269">
        <v>4.7650100000000002</v>
      </c>
      <c r="K71" s="269">
        <v>12.1774</v>
      </c>
      <c r="L71" s="269">
        <v>4.5869999999999997</v>
      </c>
      <c r="M71" s="269">
        <v>4.7930000000000001</v>
      </c>
      <c r="N71" s="269">
        <v>4.165</v>
      </c>
      <c r="O71" s="269">
        <v>4.2430000000000003</v>
      </c>
      <c r="P71" s="269">
        <v>2.3250000000000002</v>
      </c>
      <c r="Q71" s="269">
        <v>8.1259999999999994</v>
      </c>
      <c r="R71" s="269">
        <v>6.0880000000000001</v>
      </c>
      <c r="S71" s="269">
        <v>1.917</v>
      </c>
      <c r="T71" s="269">
        <v>6.1459999999999999</v>
      </c>
      <c r="U71" s="269">
        <v>0.98299999999999998</v>
      </c>
      <c r="V71" s="269">
        <v>0.66300000000000003</v>
      </c>
      <c r="W71" s="269">
        <v>0.77600000000000002</v>
      </c>
      <c r="X71" s="269">
        <v>0.83899999999999997</v>
      </c>
      <c r="Y71" s="269" t="s">
        <v>1209</v>
      </c>
      <c r="Z71" s="269" t="s">
        <v>1213</v>
      </c>
      <c r="AA71" s="269" t="s">
        <v>1213</v>
      </c>
      <c r="AB71" s="269" t="s">
        <v>1213</v>
      </c>
      <c r="AC71" s="269" t="s">
        <v>1213</v>
      </c>
      <c r="AD71" s="269" t="s">
        <v>1213</v>
      </c>
      <c r="AE71" s="269" t="s">
        <v>1213</v>
      </c>
      <c r="AF71" s="269" t="s">
        <v>1213</v>
      </c>
      <c r="AG71" s="269" t="s">
        <v>1213</v>
      </c>
      <c r="AH71" s="269" t="s">
        <v>1213</v>
      </c>
      <c r="AI71" s="269" t="s">
        <v>1213</v>
      </c>
      <c r="AJ71" s="269" t="s">
        <v>1213</v>
      </c>
      <c r="AK71" s="269" t="s">
        <v>1213</v>
      </c>
      <c r="AL71" s="269" t="s">
        <v>1213</v>
      </c>
      <c r="AM71" s="269" t="s">
        <v>1213</v>
      </c>
      <c r="AN71" s="269" t="s">
        <v>1213</v>
      </c>
      <c r="AO71" s="269"/>
      <c r="AP71" s="269"/>
      <c r="AQ71" s="269"/>
      <c r="AR71" s="269"/>
      <c r="AS71" s="269"/>
      <c r="AT71" s="269"/>
      <c r="AU71" s="269"/>
      <c r="AV71" s="269"/>
      <c r="AW71" s="269"/>
      <c r="AX71" s="269"/>
      <c r="AY71" s="269"/>
      <c r="AZ71" s="269"/>
      <c r="BA71" s="112"/>
      <c r="BB71" s="112"/>
      <c r="BC71" s="112"/>
      <c r="BD71" s="112"/>
      <c r="BE71" s="112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112"/>
      <c r="BR71" s="112"/>
      <c r="BS71" s="112"/>
      <c r="BT71" s="112"/>
      <c r="BU71" s="112"/>
      <c r="BV71" s="112"/>
      <c r="BW71" s="112"/>
      <c r="BX71" s="112"/>
      <c r="BY71" s="112"/>
      <c r="BZ71" s="112"/>
      <c r="CA71" s="112"/>
      <c r="CB71" s="112"/>
      <c r="CC71" s="112"/>
      <c r="CD71" s="112"/>
    </row>
    <row r="72" spans="1:82">
      <c r="A72" s="84" t="s">
        <v>1062</v>
      </c>
      <c r="B72" s="269" t="s">
        <v>1209</v>
      </c>
      <c r="C72" s="269" t="s">
        <v>1209</v>
      </c>
      <c r="D72" s="269" t="s">
        <v>1209</v>
      </c>
      <c r="E72" s="269" t="s">
        <v>1209</v>
      </c>
      <c r="F72" s="269" t="s">
        <v>1209</v>
      </c>
      <c r="G72" s="269" t="s">
        <v>1209</v>
      </c>
      <c r="H72" s="269">
        <v>15.765987000000001</v>
      </c>
      <c r="I72" s="269">
        <v>15.078419999999999</v>
      </c>
      <c r="J72" s="269">
        <v>7.5513300000000001</v>
      </c>
      <c r="K72" s="269">
        <v>6.0145799999999996</v>
      </c>
      <c r="L72" s="269">
        <v>5.9980000000000002</v>
      </c>
      <c r="M72" s="269">
        <v>4.0170000000000003</v>
      </c>
      <c r="N72" s="269">
        <v>6.1079999999999997</v>
      </c>
      <c r="O72" s="269">
        <v>8.31</v>
      </c>
      <c r="P72" s="269">
        <v>6.1820000000000004</v>
      </c>
      <c r="Q72" s="269">
        <v>2.0910000000000002</v>
      </c>
      <c r="R72" s="269">
        <v>0.75900000000000001</v>
      </c>
      <c r="S72" s="269">
        <v>0.76100000000000001</v>
      </c>
      <c r="T72" s="269">
        <v>1.222</v>
      </c>
      <c r="U72" s="269">
        <v>1.2470000000000001</v>
      </c>
      <c r="V72" s="269">
        <v>0.34899999999999998</v>
      </c>
      <c r="W72" s="269">
        <v>0.312</v>
      </c>
      <c r="X72" s="269" t="s">
        <v>1209</v>
      </c>
      <c r="Y72" s="269" t="s">
        <v>1209</v>
      </c>
      <c r="Z72" s="269" t="s">
        <v>1213</v>
      </c>
      <c r="AA72" s="269" t="s">
        <v>1213</v>
      </c>
      <c r="AB72" s="269" t="s">
        <v>1213</v>
      </c>
      <c r="AC72" s="269" t="s">
        <v>1213</v>
      </c>
      <c r="AD72" s="269" t="s">
        <v>1213</v>
      </c>
      <c r="AE72" s="269" t="s">
        <v>1213</v>
      </c>
      <c r="AF72" s="269" t="s">
        <v>1213</v>
      </c>
      <c r="AG72" s="269" t="s">
        <v>1213</v>
      </c>
      <c r="AH72" s="269" t="s">
        <v>1213</v>
      </c>
      <c r="AI72" s="269" t="s">
        <v>1213</v>
      </c>
      <c r="AJ72" s="269" t="s">
        <v>1213</v>
      </c>
      <c r="AK72" s="269" t="s">
        <v>1213</v>
      </c>
      <c r="AL72" s="269" t="s">
        <v>1213</v>
      </c>
      <c r="AM72" s="269" t="s">
        <v>1213</v>
      </c>
      <c r="AN72" s="269" t="s">
        <v>1213</v>
      </c>
      <c r="AO72" s="269"/>
      <c r="AP72" s="269"/>
      <c r="AQ72" s="269"/>
      <c r="AR72" s="269"/>
      <c r="AS72" s="269"/>
      <c r="AT72" s="269"/>
      <c r="AU72" s="269"/>
      <c r="AV72" s="269"/>
      <c r="AW72" s="269"/>
      <c r="AX72" s="269"/>
      <c r="AY72" s="269"/>
      <c r="AZ72" s="269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2"/>
      <c r="CA72" s="112"/>
      <c r="CB72" s="112"/>
      <c r="CC72" s="112"/>
      <c r="CD72" s="112"/>
    </row>
    <row r="73" spans="1:82">
      <c r="A73" s="84" t="s">
        <v>1063</v>
      </c>
      <c r="B73" s="269" t="s">
        <v>1209</v>
      </c>
      <c r="C73" s="269" t="s">
        <v>1209</v>
      </c>
      <c r="D73" s="269" t="s">
        <v>1209</v>
      </c>
      <c r="E73" s="269" t="s">
        <v>1209</v>
      </c>
      <c r="F73" s="269" t="s">
        <v>1209</v>
      </c>
      <c r="G73" s="269" t="s">
        <v>1209</v>
      </c>
      <c r="H73" s="269" t="s">
        <v>1209</v>
      </c>
      <c r="I73" s="269" t="s">
        <v>1209</v>
      </c>
      <c r="J73" s="269">
        <v>2.0190700000000001</v>
      </c>
      <c r="K73" s="269">
        <v>2.62608</v>
      </c>
      <c r="L73" s="269">
        <v>1.6120000000000001</v>
      </c>
      <c r="M73" s="269">
        <v>1.01</v>
      </c>
      <c r="N73" s="269">
        <v>1.0980000000000001</v>
      </c>
      <c r="O73" s="269">
        <v>1.0900000000000001</v>
      </c>
      <c r="P73" s="269">
        <v>0.60799999999999998</v>
      </c>
      <c r="Q73" s="269">
        <v>0.88400000000000001</v>
      </c>
      <c r="R73" s="269">
        <v>0.63700000000000001</v>
      </c>
      <c r="S73" s="269">
        <v>1.1419999999999999</v>
      </c>
      <c r="T73" s="269">
        <v>1.32</v>
      </c>
      <c r="U73" s="269">
        <v>1.4370000000000001</v>
      </c>
      <c r="V73" s="269">
        <v>1.278</v>
      </c>
      <c r="W73" s="269">
        <v>1.8620000000000001</v>
      </c>
      <c r="X73" s="269">
        <v>1.988</v>
      </c>
      <c r="Y73" s="269" t="s">
        <v>1209</v>
      </c>
      <c r="Z73" s="269" t="s">
        <v>1213</v>
      </c>
      <c r="AA73" s="269" t="s">
        <v>1213</v>
      </c>
      <c r="AB73" s="269" t="s">
        <v>1213</v>
      </c>
      <c r="AC73" s="269" t="s">
        <v>1213</v>
      </c>
      <c r="AD73" s="269" t="s">
        <v>1213</v>
      </c>
      <c r="AE73" s="269" t="s">
        <v>1213</v>
      </c>
      <c r="AF73" s="269" t="s">
        <v>1213</v>
      </c>
      <c r="AG73" s="269" t="s">
        <v>1213</v>
      </c>
      <c r="AH73" s="269" t="s">
        <v>1213</v>
      </c>
      <c r="AI73" s="269" t="s">
        <v>1213</v>
      </c>
      <c r="AJ73" s="269" t="s">
        <v>1213</v>
      </c>
      <c r="AK73" s="269" t="s">
        <v>1213</v>
      </c>
      <c r="AL73" s="269" t="s">
        <v>1213</v>
      </c>
      <c r="AM73" s="269" t="s">
        <v>1213</v>
      </c>
      <c r="AN73" s="269" t="s">
        <v>1213</v>
      </c>
      <c r="AO73" s="269"/>
      <c r="AP73" s="269"/>
      <c r="AQ73" s="269"/>
      <c r="AR73" s="269"/>
      <c r="AS73" s="269"/>
      <c r="AT73" s="269"/>
      <c r="AU73" s="269"/>
      <c r="AV73" s="269"/>
      <c r="AW73" s="269"/>
      <c r="AX73" s="269"/>
      <c r="AY73" s="269"/>
      <c r="AZ73" s="269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</row>
    <row r="74" spans="1:82">
      <c r="A74" s="84" t="s">
        <v>1064</v>
      </c>
      <c r="B74" s="269" t="s">
        <v>1209</v>
      </c>
      <c r="C74" s="269" t="s">
        <v>1209</v>
      </c>
      <c r="D74" s="269" t="s">
        <v>1209</v>
      </c>
      <c r="E74" s="269" t="s">
        <v>1209</v>
      </c>
      <c r="F74" s="269" t="s">
        <v>1209</v>
      </c>
      <c r="G74" s="269" t="s">
        <v>1209</v>
      </c>
      <c r="H74" s="269">
        <v>74.463828000000007</v>
      </c>
      <c r="I74" s="269">
        <v>77.706400000000002</v>
      </c>
      <c r="J74" s="269">
        <v>88.536299999999997</v>
      </c>
      <c r="K74" s="269">
        <v>90.557500000000005</v>
      </c>
      <c r="L74" s="269">
        <v>72.686000000000007</v>
      </c>
      <c r="M74" s="269">
        <v>55.189</v>
      </c>
      <c r="N74" s="269">
        <v>49.423000000000002</v>
      </c>
      <c r="O74" s="269">
        <v>39.542000000000002</v>
      </c>
      <c r="P74" s="269">
        <v>36.198</v>
      </c>
      <c r="Q74" s="269">
        <v>55.991</v>
      </c>
      <c r="R74" s="269">
        <v>51.125999999999998</v>
      </c>
      <c r="S74" s="269">
        <v>80.888000000000005</v>
      </c>
      <c r="T74" s="269">
        <v>24.047000000000001</v>
      </c>
      <c r="U74" s="269">
        <v>53.756999999999998</v>
      </c>
      <c r="V74" s="269">
        <v>49.331000000000003</v>
      </c>
      <c r="W74" s="269">
        <v>49.579000000000001</v>
      </c>
      <c r="X74" s="269">
        <v>54.287999999999997</v>
      </c>
      <c r="Y74" s="269">
        <v>111.61</v>
      </c>
      <c r="Z74" s="269">
        <v>43.406999999999996</v>
      </c>
      <c r="AA74" s="269">
        <v>47.04</v>
      </c>
      <c r="AB74" s="269">
        <v>86.402000000000001</v>
      </c>
      <c r="AC74" s="269">
        <v>56.468000000000004</v>
      </c>
      <c r="AD74" s="269">
        <v>87.415000000000006</v>
      </c>
      <c r="AE74" s="269">
        <v>47.679000000000002</v>
      </c>
      <c r="AF74" s="269">
        <v>58.889000000000003</v>
      </c>
      <c r="AG74" s="269">
        <v>73.867999999999995</v>
      </c>
      <c r="AH74" s="269">
        <v>67.281999999999996</v>
      </c>
      <c r="AI74" s="269">
        <v>51.774000000000001</v>
      </c>
      <c r="AJ74" s="269">
        <v>13.503</v>
      </c>
      <c r="AK74" s="269">
        <v>14.433</v>
      </c>
      <c r="AL74" s="269">
        <v>12.933</v>
      </c>
      <c r="AM74" s="269">
        <v>9.5679999999999996</v>
      </c>
      <c r="AN74" s="269">
        <v>23.192</v>
      </c>
      <c r="AO74" s="269"/>
      <c r="AP74" s="269"/>
      <c r="AQ74" s="269"/>
      <c r="AR74" s="269"/>
      <c r="AS74" s="269"/>
      <c r="AT74" s="269"/>
      <c r="AU74" s="269"/>
      <c r="AV74" s="269"/>
      <c r="AW74" s="269"/>
      <c r="AX74" s="269"/>
      <c r="AY74" s="269"/>
      <c r="AZ74" s="269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</row>
    <row r="75" spans="1:82">
      <c r="A75" s="240" t="s">
        <v>1066</v>
      </c>
      <c r="B75" s="269" t="s">
        <v>1209</v>
      </c>
      <c r="C75" s="269" t="s">
        <v>1209</v>
      </c>
      <c r="D75" s="269" t="s">
        <v>1209</v>
      </c>
      <c r="E75" s="269" t="s">
        <v>1209</v>
      </c>
      <c r="F75" s="269" t="s">
        <v>1209</v>
      </c>
      <c r="G75" s="269" t="s">
        <v>1209</v>
      </c>
      <c r="H75" s="269">
        <v>0.67259999999999998</v>
      </c>
      <c r="I75" s="269">
        <v>0.411134</v>
      </c>
      <c r="J75" s="269">
        <v>0.78743799999999997</v>
      </c>
      <c r="K75" s="269">
        <v>2.4990100000000002</v>
      </c>
      <c r="L75" s="269">
        <v>2.2730000000000001</v>
      </c>
      <c r="M75" s="269">
        <v>4.4340000000000002</v>
      </c>
      <c r="N75" s="269">
        <v>15.308999999999999</v>
      </c>
      <c r="O75" s="269">
        <v>14.398999999999999</v>
      </c>
      <c r="P75" s="269">
        <v>12.882999999999999</v>
      </c>
      <c r="Q75" s="269">
        <v>0.246</v>
      </c>
      <c r="R75" s="269">
        <v>0.13300000000000001</v>
      </c>
      <c r="S75" s="269">
        <v>0.19400000000000001</v>
      </c>
      <c r="T75" s="269" t="s">
        <v>1209</v>
      </c>
      <c r="U75" s="269" t="s">
        <v>1209</v>
      </c>
      <c r="V75" s="269" t="s">
        <v>1209</v>
      </c>
      <c r="W75" s="269">
        <v>2E-3</v>
      </c>
      <c r="X75" s="269" t="s">
        <v>1209</v>
      </c>
      <c r="Y75" s="269" t="s">
        <v>1209</v>
      </c>
      <c r="Z75" s="269" t="s">
        <v>1213</v>
      </c>
      <c r="AA75" s="269" t="s">
        <v>1213</v>
      </c>
      <c r="AB75" s="269" t="s">
        <v>1213</v>
      </c>
      <c r="AC75" s="269" t="s">
        <v>1213</v>
      </c>
      <c r="AD75" s="269" t="s">
        <v>1213</v>
      </c>
      <c r="AE75" s="269" t="s">
        <v>1213</v>
      </c>
      <c r="AF75" s="269" t="s">
        <v>1213</v>
      </c>
      <c r="AG75" s="269" t="s">
        <v>1213</v>
      </c>
      <c r="AH75" s="269" t="s">
        <v>1213</v>
      </c>
      <c r="AI75" s="269" t="s">
        <v>1213</v>
      </c>
      <c r="AJ75" s="269" t="s">
        <v>1213</v>
      </c>
      <c r="AK75" s="269" t="s">
        <v>1213</v>
      </c>
      <c r="AL75" s="269" t="s">
        <v>1213</v>
      </c>
      <c r="AM75" s="269" t="s">
        <v>1213</v>
      </c>
      <c r="AN75" s="269" t="s">
        <v>1213</v>
      </c>
      <c r="AO75" s="269"/>
      <c r="AP75" s="269"/>
      <c r="AQ75" s="269"/>
      <c r="AR75" s="269"/>
      <c r="AS75" s="269"/>
      <c r="AT75" s="269"/>
      <c r="AU75" s="269"/>
      <c r="AV75" s="269"/>
      <c r="AW75" s="269"/>
      <c r="AX75" s="269"/>
      <c r="AY75" s="269"/>
      <c r="AZ75" s="269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112"/>
      <c r="BY75" s="112"/>
      <c r="BZ75" s="112"/>
      <c r="CA75" s="112"/>
      <c r="CB75" s="112"/>
      <c r="CC75" s="112"/>
      <c r="CD75" s="112"/>
    </row>
    <row r="76" spans="1:82">
      <c r="A76" s="84" t="s">
        <v>1065</v>
      </c>
      <c r="B76" s="269" t="s">
        <v>1209</v>
      </c>
      <c r="C76" s="269" t="s">
        <v>1209</v>
      </c>
      <c r="D76" s="269" t="s">
        <v>1209</v>
      </c>
      <c r="E76" s="269" t="s">
        <v>1209</v>
      </c>
      <c r="F76" s="269" t="s">
        <v>1209</v>
      </c>
      <c r="G76" s="269" t="s">
        <v>1209</v>
      </c>
      <c r="H76" s="269">
        <v>5.5818529999999997</v>
      </c>
      <c r="I76" s="269">
        <v>13.6776</v>
      </c>
      <c r="J76" s="269">
        <v>20.2715</v>
      </c>
      <c r="K76" s="269">
        <v>12.219799999999999</v>
      </c>
      <c r="L76" s="269">
        <v>2.383</v>
      </c>
      <c r="M76" s="269">
        <v>2.3140000000000001</v>
      </c>
      <c r="N76" s="269">
        <v>2.8170000000000002</v>
      </c>
      <c r="O76" s="269">
        <v>5.2169999999999996</v>
      </c>
      <c r="P76" s="269">
        <v>3.6190000000000002</v>
      </c>
      <c r="Q76" s="269">
        <v>4.2480000000000002</v>
      </c>
      <c r="R76" s="269">
        <v>7.4029999999999996</v>
      </c>
      <c r="S76" s="269">
        <v>7.5179999999999998</v>
      </c>
      <c r="T76" s="269">
        <v>10.994999999999999</v>
      </c>
      <c r="U76" s="269">
        <v>21.244</v>
      </c>
      <c r="V76" s="269">
        <v>21.236000000000001</v>
      </c>
      <c r="W76" s="269">
        <v>21.167999999999999</v>
      </c>
      <c r="X76" s="269">
        <v>26.238</v>
      </c>
      <c r="Y76" s="269">
        <v>22.338000000000001</v>
      </c>
      <c r="Z76" s="269">
        <v>20.983000000000001</v>
      </c>
      <c r="AA76" s="269">
        <v>33.938000000000002</v>
      </c>
      <c r="AB76" s="269">
        <v>36.835000000000001</v>
      </c>
      <c r="AC76" s="269">
        <v>26.266999999999999</v>
      </c>
      <c r="AD76" s="269">
        <v>22.552</v>
      </c>
      <c r="AE76" s="269">
        <v>20.030999999999999</v>
      </c>
      <c r="AF76" s="269">
        <v>22.797000000000001</v>
      </c>
      <c r="AG76" s="269">
        <v>24.623000000000001</v>
      </c>
      <c r="AH76" s="269">
        <v>21.367999999999999</v>
      </c>
      <c r="AI76" s="269">
        <v>16.471</v>
      </c>
      <c r="AJ76" s="269">
        <v>12.587</v>
      </c>
      <c r="AK76" s="269">
        <v>13.121</v>
      </c>
      <c r="AL76" s="269">
        <v>11.868</v>
      </c>
      <c r="AM76" s="269">
        <v>11.04</v>
      </c>
      <c r="AN76" s="269">
        <v>15.619</v>
      </c>
      <c r="AO76" s="269"/>
      <c r="AP76" s="269"/>
      <c r="AQ76" s="269"/>
      <c r="AR76" s="269"/>
      <c r="AS76" s="269"/>
      <c r="AT76" s="269"/>
      <c r="AU76" s="269"/>
      <c r="AV76" s="269"/>
      <c r="AW76" s="269"/>
      <c r="AX76" s="269"/>
      <c r="AY76" s="269"/>
      <c r="AZ76" s="269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/>
      <c r="BK76" s="112"/>
      <c r="BL76" s="112"/>
      <c r="BM76" s="112"/>
      <c r="BN76" s="112"/>
      <c r="BO76" s="112"/>
      <c r="BP76" s="112"/>
      <c r="BQ76" s="112"/>
      <c r="BR76" s="112"/>
      <c r="BS76" s="112"/>
      <c r="BT76" s="112"/>
      <c r="BU76" s="112"/>
      <c r="BV76" s="112"/>
      <c r="BW76" s="112"/>
      <c r="BX76" s="112"/>
      <c r="BY76" s="112"/>
      <c r="BZ76" s="112"/>
      <c r="CA76" s="112"/>
      <c r="CB76" s="112"/>
      <c r="CC76" s="112"/>
      <c r="CD76" s="112"/>
    </row>
    <row r="77" spans="1:82">
      <c r="A77" s="84" t="s">
        <v>1067</v>
      </c>
      <c r="B77" s="269" t="s">
        <v>1209</v>
      </c>
      <c r="C77" s="269" t="s">
        <v>1209</v>
      </c>
      <c r="D77" s="269" t="s">
        <v>1209</v>
      </c>
      <c r="E77" s="269" t="s">
        <v>1209</v>
      </c>
      <c r="F77" s="269" t="s">
        <v>1209</v>
      </c>
      <c r="G77" s="269" t="s">
        <v>1209</v>
      </c>
      <c r="H77" s="269" t="s">
        <v>1209</v>
      </c>
      <c r="I77" s="269">
        <v>1048.8811989999999</v>
      </c>
      <c r="J77" s="269">
        <v>996.79499999999996</v>
      </c>
      <c r="K77" s="269">
        <v>813.36800000000005</v>
      </c>
      <c r="L77" s="269">
        <v>1021.867</v>
      </c>
      <c r="M77" s="269">
        <v>774.24900000000002</v>
      </c>
      <c r="N77" s="269">
        <v>671.71500000000003</v>
      </c>
      <c r="O77" s="269">
        <v>582.81899999999996</v>
      </c>
      <c r="P77" s="269">
        <v>528.19100000000003</v>
      </c>
      <c r="Q77" s="269">
        <v>477.983</v>
      </c>
      <c r="R77" s="269">
        <v>379.61799999999999</v>
      </c>
      <c r="S77" s="269">
        <v>413.84699999999998</v>
      </c>
      <c r="T77" s="269">
        <v>323.87700000000001</v>
      </c>
      <c r="U77" s="269">
        <v>350.74799999999999</v>
      </c>
      <c r="V77" s="269">
        <v>332.10500000000002</v>
      </c>
      <c r="W77" s="269">
        <v>328.85</v>
      </c>
      <c r="X77" s="269">
        <v>357.16399999999999</v>
      </c>
      <c r="Y77" s="269">
        <v>412.202</v>
      </c>
      <c r="Z77" s="269">
        <v>296.03500000000003</v>
      </c>
      <c r="AA77" s="269">
        <v>326.87900000000002</v>
      </c>
      <c r="AB77" s="269">
        <v>391.73899999999998</v>
      </c>
      <c r="AC77" s="269">
        <v>308.28699999999998</v>
      </c>
      <c r="AD77" s="269">
        <v>351.56900000000002</v>
      </c>
      <c r="AE77" s="269">
        <v>250.65199999999999</v>
      </c>
      <c r="AF77" s="269">
        <v>289.44299999999998</v>
      </c>
      <c r="AG77" s="269">
        <v>302.459</v>
      </c>
      <c r="AH77" s="269">
        <v>285.32600000000002</v>
      </c>
      <c r="AI77" s="269">
        <v>247.25</v>
      </c>
      <c r="AJ77" s="269">
        <v>160.35900000000001</v>
      </c>
      <c r="AK77" s="269">
        <v>153.779</v>
      </c>
      <c r="AL77" s="269">
        <v>150.78899999999999</v>
      </c>
      <c r="AM77" s="269">
        <v>157.87700000000001</v>
      </c>
      <c r="AN77" s="269">
        <v>196.18600000000001</v>
      </c>
      <c r="AO77" s="269"/>
      <c r="AP77" s="269"/>
      <c r="AQ77" s="269"/>
      <c r="AR77" s="269"/>
      <c r="AS77" s="269"/>
      <c r="AT77" s="269"/>
      <c r="AU77" s="269"/>
      <c r="AV77" s="269"/>
      <c r="AW77" s="269"/>
      <c r="AX77" s="269"/>
      <c r="AY77" s="269"/>
      <c r="AZ77" s="269"/>
      <c r="BA77" s="112"/>
      <c r="BB77" s="112"/>
      <c r="BC77" s="112"/>
      <c r="BD77" s="112"/>
      <c r="BE77" s="112"/>
      <c r="BF77" s="112"/>
      <c r="BG77" s="112"/>
      <c r="BH77" s="112"/>
      <c r="BI77" s="112"/>
      <c r="BJ77" s="112"/>
      <c r="BK77" s="112"/>
      <c r="BL77" s="112"/>
      <c r="BM77" s="112"/>
      <c r="BN77" s="112"/>
      <c r="BO77" s="112"/>
      <c r="BP77" s="112"/>
      <c r="BQ77" s="112"/>
      <c r="BR77" s="112"/>
      <c r="BS77" s="112"/>
      <c r="BT77" s="112"/>
      <c r="BU77" s="112"/>
      <c r="BV77" s="112"/>
      <c r="BW77" s="112"/>
      <c r="BX77" s="112"/>
      <c r="BY77" s="112"/>
      <c r="BZ77" s="112"/>
      <c r="CA77" s="112"/>
      <c r="CB77" s="112"/>
      <c r="CC77" s="112"/>
      <c r="CD77" s="112"/>
    </row>
    <row r="78" spans="1:82">
      <c r="A78" s="239" t="s">
        <v>1068</v>
      </c>
      <c r="B78" s="309"/>
      <c r="C78" s="309"/>
      <c r="D78" s="309"/>
      <c r="E78" s="309"/>
      <c r="F78" s="309"/>
      <c r="G78" s="309"/>
      <c r="H78" s="310"/>
      <c r="I78" s="310"/>
      <c r="J78" s="269"/>
      <c r="K78" s="269"/>
      <c r="L78" s="269"/>
      <c r="M78" s="269"/>
      <c r="N78" s="269"/>
      <c r="O78" s="269"/>
      <c r="P78" s="269"/>
      <c r="Q78" s="269"/>
      <c r="R78" s="269"/>
      <c r="S78" s="269"/>
      <c r="T78" s="269"/>
      <c r="U78" s="269"/>
      <c r="V78" s="269"/>
      <c r="W78" s="269"/>
      <c r="X78" s="269"/>
      <c r="Y78" s="269"/>
      <c r="Z78" s="269"/>
      <c r="AA78" s="269"/>
      <c r="AB78" s="269"/>
      <c r="AC78" s="269"/>
      <c r="AD78" s="269"/>
      <c r="AE78" s="269"/>
      <c r="AF78" s="269"/>
      <c r="AG78" s="269"/>
      <c r="AH78" s="269"/>
      <c r="AI78" s="269"/>
      <c r="AJ78" s="269"/>
      <c r="AK78" s="269"/>
      <c r="AL78" s="269"/>
      <c r="AM78" s="269"/>
      <c r="AN78" s="269"/>
      <c r="AO78" s="269"/>
      <c r="AP78" s="269"/>
      <c r="AQ78" s="269"/>
      <c r="AR78" s="269"/>
      <c r="AS78" s="269"/>
      <c r="AT78" s="269"/>
      <c r="AU78" s="269"/>
      <c r="AV78" s="269"/>
      <c r="AW78" s="269"/>
      <c r="AX78" s="269"/>
      <c r="AY78" s="269"/>
      <c r="AZ78" s="269"/>
      <c r="BA78" s="67"/>
      <c r="BB78" s="67"/>
      <c r="BC78" s="67"/>
      <c r="BD78" s="67"/>
      <c r="BE78" s="67"/>
      <c r="BF78" s="67"/>
      <c r="BG78" s="67"/>
      <c r="BH78" s="67"/>
      <c r="BI78" s="67"/>
      <c r="BJ78" s="67"/>
      <c r="BK78" s="67"/>
      <c r="BL78" s="67"/>
      <c r="BM78" s="67"/>
      <c r="BN78" s="67"/>
      <c r="BO78" s="67"/>
      <c r="BP78" s="67"/>
      <c r="BQ78" s="67"/>
      <c r="BR78" s="67"/>
      <c r="BS78" s="67"/>
      <c r="BT78" s="67"/>
      <c r="BU78" s="67"/>
      <c r="BV78" s="67"/>
      <c r="BW78" s="67"/>
      <c r="BX78" s="67"/>
      <c r="BY78" s="67"/>
    </row>
    <row r="79" spans="1:82">
      <c r="A79" s="240" t="s">
        <v>1054</v>
      </c>
      <c r="B79" s="311"/>
      <c r="C79" s="311"/>
      <c r="D79" s="311"/>
      <c r="E79" s="311"/>
      <c r="F79" s="311"/>
      <c r="G79" s="311"/>
      <c r="H79" s="269">
        <v>7.6052265000000003E-3</v>
      </c>
      <c r="I79" s="269">
        <v>9.3656595999999995E-3</v>
      </c>
      <c r="J79" s="269">
        <v>9.7723619000000001E-3</v>
      </c>
      <c r="K79" s="269">
        <v>9.9636983000000005E-3</v>
      </c>
      <c r="L79" s="269">
        <v>1.1600528299999999E-2</v>
      </c>
      <c r="M79" s="269">
        <v>1.07921896E-2</v>
      </c>
      <c r="N79" s="269">
        <v>1.07725548E-2</v>
      </c>
      <c r="O79" s="269">
        <v>1.06593156E-2</v>
      </c>
      <c r="P79" s="269">
        <v>1.04739759E-2</v>
      </c>
      <c r="Q79" s="269">
        <v>1.18241441E-2</v>
      </c>
      <c r="R79" s="269">
        <v>1.03678847E-2</v>
      </c>
      <c r="S79" s="269">
        <v>9.9126735999999997E-3</v>
      </c>
      <c r="T79" s="269">
        <v>6.5075202999999998E-3</v>
      </c>
      <c r="U79" s="269">
        <v>7.6620194999999997E-3</v>
      </c>
      <c r="V79" s="269">
        <v>6.0021830999999999E-3</v>
      </c>
      <c r="W79" s="269">
        <v>5.9137560999999996E-3</v>
      </c>
      <c r="X79" s="269">
        <v>6.9747265000000003E-3</v>
      </c>
      <c r="Y79" s="269">
        <v>7.1647205E-3</v>
      </c>
      <c r="Z79" s="269">
        <v>6.3685698000000004E-3</v>
      </c>
      <c r="AA79" s="269">
        <v>7.5296775E-3</v>
      </c>
      <c r="AB79" s="269">
        <v>8.0167283999999991E-3</v>
      </c>
      <c r="AC79" s="269">
        <v>8.0934102999999993E-3</v>
      </c>
      <c r="AD79" s="269">
        <v>1.0210078900000001E-2</v>
      </c>
      <c r="AE79" s="269">
        <v>1.0939825199999999E-2</v>
      </c>
      <c r="AF79" s="269">
        <v>1.07623654E-2</v>
      </c>
      <c r="AG79" s="269">
        <v>1.4358451899999999E-2</v>
      </c>
      <c r="AH79" s="269">
        <v>1.4062901500000001E-2</v>
      </c>
      <c r="AI79" s="269">
        <v>1.3933476700000001E-2</v>
      </c>
      <c r="AJ79" s="269">
        <v>1.02264256E-2</v>
      </c>
      <c r="AK79" s="269">
        <v>1.07767504E-2</v>
      </c>
      <c r="AL79" s="269">
        <v>1.1103437799999999E-2</v>
      </c>
      <c r="AM79" s="269">
        <v>1.13347215E-2</v>
      </c>
      <c r="AN79" s="269">
        <v>1.45941148E-2</v>
      </c>
      <c r="AO79" s="269"/>
      <c r="AP79" s="269"/>
      <c r="AQ79" s="269"/>
      <c r="AR79" s="269"/>
      <c r="AS79" s="269"/>
      <c r="AT79" s="269"/>
      <c r="AU79" s="269"/>
      <c r="AV79" s="269"/>
      <c r="AW79" s="269"/>
      <c r="AX79" s="269"/>
      <c r="AY79" s="269"/>
      <c r="AZ79" s="269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  <c r="BO79" s="67"/>
      <c r="BP79" s="67"/>
      <c r="BQ79" s="67"/>
      <c r="BR79" s="67"/>
      <c r="BS79" s="67"/>
      <c r="BT79" s="67"/>
      <c r="BU79" s="67"/>
      <c r="BV79" s="67"/>
      <c r="BW79" s="67"/>
      <c r="BX79" s="67"/>
      <c r="BY79" s="67"/>
    </row>
    <row r="80" spans="1:82">
      <c r="A80" s="240" t="s">
        <v>1055</v>
      </c>
      <c r="B80" s="311"/>
      <c r="C80" s="311"/>
      <c r="D80" s="311"/>
      <c r="E80" s="311"/>
      <c r="F80" s="311"/>
      <c r="G80" s="311"/>
      <c r="H80" s="269">
        <v>2.8849330000000001E-4</v>
      </c>
      <c r="I80" s="269">
        <v>1.1535978E-3</v>
      </c>
      <c r="J80" s="269">
        <v>8.9518020000000005E-4</v>
      </c>
      <c r="K80" s="269">
        <v>2.8305712000000001E-3</v>
      </c>
      <c r="L80" s="269">
        <v>3.6437862000000001E-3</v>
      </c>
      <c r="M80" s="269">
        <v>3.3798256000000001E-3</v>
      </c>
      <c r="N80" s="269">
        <v>6.1467010999999997E-3</v>
      </c>
      <c r="O80" s="269">
        <v>6.1646768000000003E-3</v>
      </c>
      <c r="P80" s="269">
        <v>6.1024113E-3</v>
      </c>
      <c r="Q80" s="269">
        <v>1.06416203E-2</v>
      </c>
      <c r="R80" s="269">
        <v>5.9211866000000004E-3</v>
      </c>
      <c r="S80" s="269">
        <v>7.0138719000000004E-3</v>
      </c>
      <c r="T80" s="269">
        <v>9.5573558999999999E-3</v>
      </c>
      <c r="U80" s="269">
        <v>9.9430617000000002E-3</v>
      </c>
      <c r="V80" s="269">
        <v>8.0043588999999995E-3</v>
      </c>
      <c r="W80" s="269">
        <v>7.6888946000000001E-3</v>
      </c>
      <c r="X80" s="269">
        <v>9.1267906000000003E-3</v>
      </c>
      <c r="Y80" s="269">
        <v>7.1385907999999996E-3</v>
      </c>
      <c r="Z80" s="269">
        <v>6.4007919000000002E-3</v>
      </c>
      <c r="AA80" s="269">
        <v>7.5281115999999999E-3</v>
      </c>
      <c r="AB80" s="269">
        <v>9.9691017E-3</v>
      </c>
      <c r="AC80" s="269">
        <v>8.1472336999999992E-3</v>
      </c>
      <c r="AD80" s="269">
        <v>9.8438967000000002E-3</v>
      </c>
      <c r="AE80" s="269">
        <v>1.0483309E-2</v>
      </c>
      <c r="AF80" s="269">
        <v>9.6415524999999992E-3</v>
      </c>
      <c r="AG80" s="269">
        <v>1.2327656399999999E-2</v>
      </c>
      <c r="AH80" s="269">
        <v>1.0821882E-2</v>
      </c>
      <c r="AI80" s="269">
        <v>1.1996859699999999E-2</v>
      </c>
      <c r="AJ80" s="269">
        <v>9.0420449000000007E-3</v>
      </c>
      <c r="AK80" s="269">
        <v>8.5573000999999999E-3</v>
      </c>
      <c r="AL80" s="269">
        <v>8.3445561000000008E-3</v>
      </c>
      <c r="AM80" s="269">
        <v>8.7868181999999993E-3</v>
      </c>
      <c r="AN80" s="269">
        <v>1.33399368E-2</v>
      </c>
      <c r="AO80" s="269"/>
      <c r="AP80" s="269"/>
      <c r="AQ80" s="269"/>
      <c r="AR80" s="269"/>
      <c r="AS80" s="269"/>
      <c r="AT80" s="269"/>
      <c r="AU80" s="269"/>
      <c r="AV80" s="269"/>
      <c r="AW80" s="269"/>
      <c r="AX80" s="269"/>
      <c r="AY80" s="269"/>
      <c r="AZ80" s="269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</row>
    <row r="81" spans="1:52">
      <c r="A81" s="240" t="s">
        <v>1056</v>
      </c>
      <c r="B81" s="311"/>
      <c r="C81" s="311"/>
      <c r="D81" s="311"/>
      <c r="E81" s="311"/>
      <c r="F81" s="311"/>
      <c r="G81" s="311"/>
      <c r="H81" s="269">
        <v>1.27737406E-2</v>
      </c>
      <c r="I81" s="269">
        <v>1.97703789E-2</v>
      </c>
      <c r="J81" s="269">
        <v>2.1506248400000001E-2</v>
      </c>
      <c r="K81" s="269">
        <v>2.18624322E-2</v>
      </c>
      <c r="L81" s="269">
        <v>2.8535919600000001E-2</v>
      </c>
      <c r="M81" s="269">
        <v>2.5224636299999999E-2</v>
      </c>
      <c r="N81" s="269">
        <v>2.2984714600000001E-2</v>
      </c>
      <c r="O81" s="269">
        <v>2.11043624E-2</v>
      </c>
      <c r="P81" s="269">
        <v>2.1600019599999999E-2</v>
      </c>
      <c r="Q81" s="269">
        <v>2.3482573999999999E-2</v>
      </c>
      <c r="R81" s="269">
        <v>2.1344747000000001E-2</v>
      </c>
      <c r="S81" s="269">
        <v>1.8872486899999999E-2</v>
      </c>
      <c r="T81" s="269">
        <v>8.4611189E-3</v>
      </c>
      <c r="U81" s="269">
        <v>6.5525571000000001E-3</v>
      </c>
      <c r="V81" s="269">
        <v>5.5462432000000002E-3</v>
      </c>
      <c r="W81" s="269">
        <v>5.3596612E-3</v>
      </c>
      <c r="X81" s="269">
        <v>5.5572351000000002E-3</v>
      </c>
      <c r="Y81" s="269">
        <v>6.3897661000000003E-3</v>
      </c>
      <c r="Z81" s="269">
        <v>6.8297208999999999E-3</v>
      </c>
      <c r="AA81" s="269">
        <v>8.8393059000000003E-3</v>
      </c>
      <c r="AB81" s="269">
        <v>9.5424975000000002E-3</v>
      </c>
      <c r="AC81" s="269">
        <v>1.07125352E-2</v>
      </c>
      <c r="AD81" s="269">
        <v>1.45850528E-2</v>
      </c>
      <c r="AE81" s="269">
        <v>1.66296599E-2</v>
      </c>
      <c r="AF81" s="269">
        <v>1.5676314E-2</v>
      </c>
      <c r="AG81" s="269">
        <v>2.1322091200000001E-2</v>
      </c>
      <c r="AH81" s="269">
        <v>2.2117740399999999E-2</v>
      </c>
      <c r="AI81" s="269">
        <v>2.1572039300000002E-2</v>
      </c>
      <c r="AJ81" s="269">
        <v>1.06054722E-2</v>
      </c>
      <c r="AK81" s="269">
        <v>1.2768095300000001E-2</v>
      </c>
      <c r="AL81" s="269">
        <v>1.35136031E-2</v>
      </c>
      <c r="AM81" s="269">
        <v>1.3430702799999999E-2</v>
      </c>
      <c r="AN81" s="269">
        <v>1.4402108E-2</v>
      </c>
      <c r="AO81" s="269"/>
      <c r="AP81" s="269"/>
      <c r="AQ81" s="269"/>
      <c r="AR81" s="269"/>
      <c r="AS81" s="269"/>
      <c r="AT81" s="269"/>
      <c r="AU81" s="269"/>
      <c r="AV81" s="269"/>
      <c r="AW81" s="269"/>
      <c r="AX81" s="269"/>
      <c r="AY81" s="269"/>
      <c r="AZ81" s="269"/>
    </row>
    <row r="82" spans="1:52">
      <c r="A82" s="240" t="s">
        <v>1057</v>
      </c>
      <c r="B82" s="311"/>
      <c r="C82" s="311"/>
      <c r="D82" s="311"/>
      <c r="E82" s="311"/>
      <c r="F82" s="311"/>
      <c r="G82" s="311"/>
      <c r="H82" s="269">
        <v>7.9456882999999999E-3</v>
      </c>
      <c r="I82" s="269">
        <v>7.8082116999999996E-3</v>
      </c>
      <c r="J82" s="269">
        <v>7.9295819999999993E-3</v>
      </c>
      <c r="K82" s="269">
        <v>7.2148502999999998E-3</v>
      </c>
      <c r="L82" s="269">
        <v>7.1381650999999997E-3</v>
      </c>
      <c r="M82" s="269">
        <v>7.0387671000000001E-3</v>
      </c>
      <c r="N82" s="269">
        <v>6.5751565000000001E-3</v>
      </c>
      <c r="O82" s="269">
        <v>6.9943762000000001E-3</v>
      </c>
      <c r="P82" s="269">
        <v>6.1067326999999999E-3</v>
      </c>
      <c r="Q82" s="269">
        <v>5.6485548999999999E-3</v>
      </c>
      <c r="R82" s="269">
        <v>5.6107153999999998E-3</v>
      </c>
      <c r="S82" s="269">
        <v>5.4559389000000003E-3</v>
      </c>
      <c r="T82" s="269">
        <v>3.6639499E-3</v>
      </c>
      <c r="U82" s="269">
        <v>7.310235E-3</v>
      </c>
      <c r="V82" s="269">
        <v>5.3437466999999997E-3</v>
      </c>
      <c r="W82" s="269">
        <v>5.3889773999999998E-3</v>
      </c>
      <c r="X82" s="269">
        <v>6.9118312000000003E-3</v>
      </c>
      <c r="Y82" s="269">
        <v>7.8967382999999992E-3</v>
      </c>
      <c r="Z82" s="269">
        <v>6.0101062000000004E-3</v>
      </c>
      <c r="AA82" s="269">
        <v>6.5545604000000002E-3</v>
      </c>
      <c r="AB82" s="269">
        <v>5.7174260000000003E-3</v>
      </c>
      <c r="AC82" s="269">
        <v>6.1422361000000002E-3</v>
      </c>
      <c r="AD82" s="269">
        <v>7.1160399000000001E-3</v>
      </c>
      <c r="AE82" s="269">
        <v>6.9096399000000003E-3</v>
      </c>
      <c r="AF82" s="269">
        <v>7.7551883999999998E-3</v>
      </c>
      <c r="AG82" s="269">
        <v>1.06835626E-2</v>
      </c>
      <c r="AH82" s="269">
        <v>1.0649099400000001E-2</v>
      </c>
      <c r="AI82" s="269">
        <v>1.0158452599999999E-2</v>
      </c>
      <c r="AJ82" s="269">
        <v>1.08525197E-2</v>
      </c>
      <c r="AK82" s="269">
        <v>1.11741546E-2</v>
      </c>
      <c r="AL82" s="269">
        <v>1.1733723099999999E-2</v>
      </c>
      <c r="AM82" s="269">
        <v>1.2120448400000001E-2</v>
      </c>
      <c r="AN82" s="269">
        <v>1.5781736099999999E-2</v>
      </c>
      <c r="AO82" s="269"/>
      <c r="AP82" s="269"/>
      <c r="AQ82" s="269"/>
      <c r="AR82" s="269"/>
      <c r="AS82" s="269"/>
      <c r="AT82" s="269"/>
      <c r="AU82" s="269"/>
      <c r="AV82" s="269"/>
      <c r="AW82" s="269"/>
      <c r="AX82" s="269"/>
      <c r="AY82" s="269"/>
      <c r="AZ82" s="269"/>
    </row>
    <row r="83" spans="1:52">
      <c r="A83" s="240" t="s">
        <v>1058</v>
      </c>
      <c r="B83" s="311"/>
      <c r="C83" s="311"/>
      <c r="D83" s="311"/>
      <c r="E83" s="311"/>
      <c r="F83" s="311"/>
      <c r="G83" s="311"/>
      <c r="H83" s="269">
        <v>0.13082068599999999</v>
      </c>
      <c r="I83" s="269">
        <v>0.13379139249999999</v>
      </c>
      <c r="J83" s="269">
        <v>0.1236471048</v>
      </c>
      <c r="K83" s="269">
        <v>0.1075136486</v>
      </c>
      <c r="L83" s="269">
        <v>0.1076030623</v>
      </c>
      <c r="M83" s="269">
        <v>0.1040775526</v>
      </c>
      <c r="N83" s="269">
        <v>8.5219669799999995E-2</v>
      </c>
      <c r="O83" s="269">
        <v>7.4470986000000003E-2</v>
      </c>
      <c r="P83" s="269">
        <v>7.0217937600000002E-2</v>
      </c>
      <c r="Q83" s="269">
        <v>2.7063923E-2</v>
      </c>
      <c r="R83" s="269">
        <v>2.7568848300000001E-2</v>
      </c>
      <c r="S83" s="269">
        <v>1.8724174600000001E-2</v>
      </c>
      <c r="T83" s="269">
        <v>2.5473434600000001E-2</v>
      </c>
      <c r="U83" s="269" t="s">
        <v>1209</v>
      </c>
      <c r="V83" s="269" t="s">
        <v>1209</v>
      </c>
      <c r="W83" s="269" t="s">
        <v>1209</v>
      </c>
      <c r="X83" s="269" t="s">
        <v>1209</v>
      </c>
      <c r="Y83" s="269" t="s">
        <v>1209</v>
      </c>
      <c r="Z83" s="269" t="s">
        <v>1209</v>
      </c>
      <c r="AA83" s="269" t="s">
        <v>1209</v>
      </c>
      <c r="AB83" s="269" t="s">
        <v>1209</v>
      </c>
      <c r="AC83" s="269" t="s">
        <v>1209</v>
      </c>
      <c r="AD83" s="269" t="s">
        <v>1209</v>
      </c>
      <c r="AE83" s="269" t="s">
        <v>1209</v>
      </c>
      <c r="AF83" s="269" t="s">
        <v>1209</v>
      </c>
      <c r="AG83" s="269" t="s">
        <v>1209</v>
      </c>
      <c r="AH83" s="269" t="s">
        <v>1209</v>
      </c>
      <c r="AI83" s="269" t="s">
        <v>1209</v>
      </c>
      <c r="AJ83" s="269" t="s">
        <v>1209</v>
      </c>
      <c r="AK83" s="269" t="s">
        <v>1209</v>
      </c>
      <c r="AL83" s="269" t="s">
        <v>1209</v>
      </c>
      <c r="AM83" s="269" t="s">
        <v>1209</v>
      </c>
      <c r="AN83" s="269" t="s">
        <v>1209</v>
      </c>
      <c r="AO83" s="269"/>
      <c r="AP83" s="269"/>
      <c r="AQ83" s="269"/>
      <c r="AR83" s="269"/>
      <c r="AS83" s="269"/>
      <c r="AT83" s="269"/>
      <c r="AU83" s="269"/>
      <c r="AV83" s="269"/>
      <c r="AW83" s="269"/>
      <c r="AX83" s="269"/>
      <c r="AY83" s="269"/>
      <c r="AZ83" s="269"/>
    </row>
    <row r="84" spans="1:52">
      <c r="A84" s="240" t="s">
        <v>1059</v>
      </c>
      <c r="B84" s="311"/>
      <c r="C84" s="311"/>
      <c r="D84" s="311"/>
      <c r="E84" s="311"/>
      <c r="F84" s="311"/>
      <c r="G84" s="311"/>
      <c r="H84" s="269">
        <v>0</v>
      </c>
      <c r="I84" s="269">
        <v>3.0225095000000002E-3</v>
      </c>
      <c r="J84" s="269">
        <v>5.1386193999999998E-3</v>
      </c>
      <c r="K84" s="269">
        <v>4.5913639000000001E-3</v>
      </c>
      <c r="L84" s="269">
        <v>2.0365099E-3</v>
      </c>
      <c r="M84" s="269">
        <v>1.6639293000000001E-3</v>
      </c>
      <c r="N84" s="269">
        <v>4.9834648000000002E-3</v>
      </c>
      <c r="O84" s="269">
        <v>3.5377910000000002E-3</v>
      </c>
      <c r="P84" s="269">
        <v>4.8773992000000002E-3</v>
      </c>
      <c r="Q84" s="269">
        <v>1.4843336699999999E-2</v>
      </c>
      <c r="R84" s="269">
        <v>2.2378909999999999E-4</v>
      </c>
      <c r="S84" s="269">
        <v>2.5097386900000001E-2</v>
      </c>
      <c r="T84" s="269">
        <v>4.9868619000000003E-3</v>
      </c>
      <c r="U84" s="269" t="s">
        <v>1209</v>
      </c>
      <c r="V84" s="269" t="s">
        <v>1209</v>
      </c>
      <c r="W84" s="269" t="s">
        <v>1209</v>
      </c>
      <c r="X84" s="269" t="s">
        <v>1209</v>
      </c>
      <c r="Y84" s="269" t="s">
        <v>1209</v>
      </c>
      <c r="Z84" s="269" t="s">
        <v>1209</v>
      </c>
      <c r="AA84" s="269" t="s">
        <v>1209</v>
      </c>
      <c r="AB84" s="269" t="s">
        <v>1209</v>
      </c>
      <c r="AC84" s="269" t="s">
        <v>1209</v>
      </c>
      <c r="AD84" s="269" t="s">
        <v>1209</v>
      </c>
      <c r="AE84" s="269" t="s">
        <v>1209</v>
      </c>
      <c r="AF84" s="269" t="s">
        <v>1209</v>
      </c>
      <c r="AG84" s="269" t="s">
        <v>1209</v>
      </c>
      <c r="AH84" s="269" t="s">
        <v>1209</v>
      </c>
      <c r="AI84" s="269" t="s">
        <v>1209</v>
      </c>
      <c r="AJ84" s="269" t="s">
        <v>1209</v>
      </c>
      <c r="AK84" s="269" t="s">
        <v>1209</v>
      </c>
      <c r="AL84" s="269" t="s">
        <v>1209</v>
      </c>
      <c r="AM84" s="269" t="s">
        <v>1209</v>
      </c>
      <c r="AN84" s="269" t="s">
        <v>1209</v>
      </c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</row>
    <row r="85" spans="1:52">
      <c r="A85" s="240" t="s">
        <v>1060</v>
      </c>
      <c r="B85" s="311"/>
      <c r="C85" s="311"/>
      <c r="D85" s="311"/>
      <c r="E85" s="311"/>
      <c r="F85" s="311"/>
      <c r="G85" s="311"/>
      <c r="H85" s="269">
        <v>7.2347473999999998E-3</v>
      </c>
      <c r="I85" s="269">
        <v>5.6858016000000001E-3</v>
      </c>
      <c r="J85" s="269">
        <v>2.3798286999999999E-3</v>
      </c>
      <c r="K85" s="269">
        <v>2.2037841999999999E-3</v>
      </c>
      <c r="L85" s="269">
        <v>7.3783170000000001E-4</v>
      </c>
      <c r="M85" s="269">
        <v>2.0996953E-3</v>
      </c>
      <c r="N85" s="269">
        <v>6.9578319999999997E-3</v>
      </c>
      <c r="O85" s="269">
        <v>6.5592408000000003E-3</v>
      </c>
      <c r="P85" s="269">
        <v>2.9957025E-3</v>
      </c>
      <c r="Q85" s="269">
        <v>2.2486884000000001E-3</v>
      </c>
      <c r="R85" s="269">
        <v>3.8532089000000002E-3</v>
      </c>
      <c r="S85" s="269">
        <v>8.4738247000000003E-3</v>
      </c>
      <c r="T85" s="269">
        <v>5.5404097999999999E-3</v>
      </c>
      <c r="U85" s="269" t="s">
        <v>1209</v>
      </c>
      <c r="V85" s="269" t="s">
        <v>1209</v>
      </c>
      <c r="W85" s="269" t="s">
        <v>1209</v>
      </c>
      <c r="X85" s="269" t="s">
        <v>1209</v>
      </c>
      <c r="Y85" s="269" t="s">
        <v>1209</v>
      </c>
      <c r="Z85" s="269" t="s">
        <v>1209</v>
      </c>
      <c r="AA85" s="269" t="s">
        <v>1209</v>
      </c>
      <c r="AB85" s="269" t="s">
        <v>1209</v>
      </c>
      <c r="AC85" s="269" t="s">
        <v>1209</v>
      </c>
      <c r="AD85" s="269" t="s">
        <v>1209</v>
      </c>
      <c r="AE85" s="269" t="s">
        <v>1209</v>
      </c>
      <c r="AF85" s="269" t="s">
        <v>1209</v>
      </c>
      <c r="AG85" s="269" t="s">
        <v>1209</v>
      </c>
      <c r="AH85" s="269" t="s">
        <v>1209</v>
      </c>
      <c r="AI85" s="269" t="s">
        <v>1209</v>
      </c>
      <c r="AJ85" s="269" t="s">
        <v>1209</v>
      </c>
      <c r="AK85" s="269" t="s">
        <v>1209</v>
      </c>
      <c r="AL85" s="269" t="s">
        <v>1209</v>
      </c>
      <c r="AM85" s="269" t="s">
        <v>1209</v>
      </c>
      <c r="AN85" s="269" t="s">
        <v>1209</v>
      </c>
      <c r="AO85" s="269"/>
      <c r="AP85" s="269"/>
      <c r="AQ85" s="269"/>
      <c r="AR85" s="269"/>
      <c r="AS85" s="269"/>
      <c r="AT85" s="269"/>
      <c r="AU85" s="269"/>
      <c r="AV85" s="269"/>
      <c r="AW85" s="269"/>
      <c r="AX85" s="269"/>
      <c r="AY85" s="269"/>
      <c r="AZ85" s="269"/>
    </row>
    <row r="86" spans="1:52">
      <c r="A86" s="240" t="s">
        <v>1061</v>
      </c>
      <c r="B86" s="311"/>
      <c r="C86" s="311"/>
      <c r="D86" s="311"/>
      <c r="E86" s="311"/>
      <c r="F86" s="311"/>
      <c r="G86" s="311"/>
      <c r="H86" s="269">
        <v>2.4549692000000001E-3</v>
      </c>
      <c r="I86" s="269">
        <v>5.5510599999999997E-5</v>
      </c>
      <c r="J86" s="269">
        <v>1.9109330000000001E-3</v>
      </c>
      <c r="K86" s="269">
        <v>1.8525576999999999E-3</v>
      </c>
      <c r="L86" s="269">
        <v>6.1918960000000001E-4</v>
      </c>
      <c r="M86" s="269">
        <v>1.0431079E-3</v>
      </c>
      <c r="N86" s="269">
        <v>1.2078649E-3</v>
      </c>
      <c r="O86" s="269">
        <v>2.3406084999999998E-3</v>
      </c>
      <c r="P86" s="269">
        <v>2.3272469000000001E-3</v>
      </c>
      <c r="Q86" s="269">
        <v>1.6464138000000001E-3</v>
      </c>
      <c r="R86" s="269">
        <v>2.4473173000000002E-3</v>
      </c>
      <c r="S86" s="269">
        <v>1.6264299000000001E-3</v>
      </c>
      <c r="T86" s="269">
        <v>7.9111380000000003E-4</v>
      </c>
      <c r="U86" s="269" t="s">
        <v>1209</v>
      </c>
      <c r="V86" s="269" t="s">
        <v>1209</v>
      </c>
      <c r="W86" s="269" t="s">
        <v>1209</v>
      </c>
      <c r="X86" s="269" t="s">
        <v>1209</v>
      </c>
      <c r="Y86" s="269" t="s">
        <v>1209</v>
      </c>
      <c r="Z86" s="269" t="s">
        <v>1209</v>
      </c>
      <c r="AA86" s="269" t="s">
        <v>1209</v>
      </c>
      <c r="AB86" s="269" t="s">
        <v>1209</v>
      </c>
      <c r="AC86" s="269" t="s">
        <v>1209</v>
      </c>
      <c r="AD86" s="269" t="s">
        <v>1209</v>
      </c>
      <c r="AE86" s="269" t="s">
        <v>1209</v>
      </c>
      <c r="AF86" s="269" t="s">
        <v>1209</v>
      </c>
      <c r="AG86" s="269" t="s">
        <v>1209</v>
      </c>
      <c r="AH86" s="269" t="s">
        <v>1209</v>
      </c>
      <c r="AI86" s="269" t="s">
        <v>1209</v>
      </c>
      <c r="AJ86" s="269" t="s">
        <v>1209</v>
      </c>
      <c r="AK86" s="269" t="s">
        <v>1209</v>
      </c>
      <c r="AL86" s="269" t="s">
        <v>1209</v>
      </c>
      <c r="AM86" s="269" t="s">
        <v>1209</v>
      </c>
      <c r="AN86" s="269" t="s">
        <v>1209</v>
      </c>
      <c r="AO86" s="269"/>
      <c r="AP86" s="269"/>
      <c r="AQ86" s="269"/>
      <c r="AR86" s="269"/>
      <c r="AS86" s="269"/>
      <c r="AT86" s="269"/>
      <c r="AU86" s="269"/>
      <c r="AV86" s="269"/>
      <c r="AW86" s="269"/>
      <c r="AX86" s="269"/>
      <c r="AY86" s="269"/>
      <c r="AZ86" s="269"/>
    </row>
    <row r="87" spans="1:52">
      <c r="A87" s="84" t="s">
        <v>1062</v>
      </c>
      <c r="B87" s="304"/>
      <c r="C87" s="304"/>
      <c r="D87" s="304"/>
      <c r="E87" s="304"/>
      <c r="F87" s="304"/>
      <c r="G87" s="304"/>
      <c r="H87" s="269"/>
      <c r="I87" s="269" t="s">
        <v>1209</v>
      </c>
      <c r="J87" s="269" t="s">
        <v>1209</v>
      </c>
      <c r="K87" s="269" t="s">
        <v>1209</v>
      </c>
      <c r="L87" s="269">
        <v>9.9053488999999995E-3</v>
      </c>
      <c r="M87" s="269" t="s">
        <v>1209</v>
      </c>
      <c r="N87" s="269" t="s">
        <v>1209</v>
      </c>
      <c r="O87" s="269" t="s">
        <v>1209</v>
      </c>
      <c r="P87" s="269">
        <v>2.4880986E-3</v>
      </c>
      <c r="Q87" s="269" t="s">
        <v>1209</v>
      </c>
      <c r="R87" s="269">
        <v>6.9650214299999999E-2</v>
      </c>
      <c r="S87" s="269" t="s">
        <v>1209</v>
      </c>
      <c r="T87" s="269" t="s">
        <v>1209</v>
      </c>
      <c r="U87" s="269" t="s">
        <v>1209</v>
      </c>
      <c r="V87" s="269" t="s">
        <v>1209</v>
      </c>
      <c r="W87" s="269" t="s">
        <v>1209</v>
      </c>
      <c r="X87" s="269" t="s">
        <v>1209</v>
      </c>
      <c r="Y87" s="269" t="s">
        <v>1209</v>
      </c>
      <c r="Z87" s="269" t="s">
        <v>1209</v>
      </c>
      <c r="AA87" s="269" t="s">
        <v>1209</v>
      </c>
      <c r="AB87" s="269" t="s">
        <v>1209</v>
      </c>
      <c r="AC87" s="269" t="s">
        <v>1209</v>
      </c>
      <c r="AD87" s="269" t="s">
        <v>1209</v>
      </c>
      <c r="AE87" s="269" t="s">
        <v>1209</v>
      </c>
      <c r="AF87" s="269" t="s">
        <v>1209</v>
      </c>
      <c r="AG87" s="269" t="s">
        <v>1209</v>
      </c>
      <c r="AH87" s="269" t="s">
        <v>1209</v>
      </c>
      <c r="AI87" s="269" t="s">
        <v>1209</v>
      </c>
      <c r="AJ87" s="269" t="s">
        <v>1209</v>
      </c>
      <c r="AK87" s="269" t="s">
        <v>1209</v>
      </c>
      <c r="AL87" s="269" t="s">
        <v>1209</v>
      </c>
      <c r="AM87" s="269" t="s">
        <v>1209</v>
      </c>
      <c r="AN87" s="269" t="s">
        <v>1209</v>
      </c>
      <c r="AO87" s="269"/>
      <c r="AP87" s="269"/>
      <c r="AQ87" s="269"/>
      <c r="AR87" s="269"/>
      <c r="AS87" s="269"/>
      <c r="AT87" s="269"/>
      <c r="AU87" s="269"/>
      <c r="AV87" s="269"/>
      <c r="AW87" s="269"/>
      <c r="AX87" s="269"/>
      <c r="AY87" s="269"/>
      <c r="AZ87" s="269"/>
    </row>
    <row r="88" spans="1:52">
      <c r="A88" s="84" t="s">
        <v>1063</v>
      </c>
      <c r="B88" s="304"/>
      <c r="C88" s="304"/>
      <c r="D88" s="304"/>
      <c r="E88" s="304"/>
      <c r="F88" s="304"/>
      <c r="G88" s="304"/>
      <c r="H88" s="269">
        <v>0</v>
      </c>
      <c r="I88" s="269">
        <v>1.3360769999999999E-4</v>
      </c>
      <c r="J88" s="269">
        <v>9.4840500000000001E-5</v>
      </c>
      <c r="K88" s="269" t="s">
        <v>1209</v>
      </c>
      <c r="L88" s="269">
        <v>9.7488800000000001E-5</v>
      </c>
      <c r="M88" s="269">
        <v>4.7038900000000001E-5</v>
      </c>
      <c r="N88" s="269">
        <v>9.0341100000000001E-5</v>
      </c>
      <c r="O88" s="269">
        <v>1.033247E-4</v>
      </c>
      <c r="P88" s="269">
        <v>1.258004E-4</v>
      </c>
      <c r="Q88" s="269" t="s">
        <v>1209</v>
      </c>
      <c r="R88" s="269">
        <v>4.7664599999999998E-5</v>
      </c>
      <c r="S88" s="269">
        <v>8.6217999999999993E-5</v>
      </c>
      <c r="T88" s="269" t="s">
        <v>1209</v>
      </c>
      <c r="U88" s="269" t="s">
        <v>1209</v>
      </c>
      <c r="V88" s="269" t="s">
        <v>1209</v>
      </c>
      <c r="W88" s="269" t="s">
        <v>1209</v>
      </c>
      <c r="X88" s="269" t="s">
        <v>1209</v>
      </c>
      <c r="Y88" s="269" t="s">
        <v>1209</v>
      </c>
      <c r="Z88" s="269" t="s">
        <v>1209</v>
      </c>
      <c r="AA88" s="269" t="s">
        <v>1209</v>
      </c>
      <c r="AB88" s="269" t="s">
        <v>1209</v>
      </c>
      <c r="AC88" s="269" t="s">
        <v>1209</v>
      </c>
      <c r="AD88" s="269" t="s">
        <v>1209</v>
      </c>
      <c r="AE88" s="269" t="s">
        <v>1209</v>
      </c>
      <c r="AF88" s="269" t="s">
        <v>1209</v>
      </c>
      <c r="AG88" s="269" t="s">
        <v>1209</v>
      </c>
      <c r="AH88" s="269" t="s">
        <v>1209</v>
      </c>
      <c r="AI88" s="269" t="s">
        <v>1209</v>
      </c>
      <c r="AJ88" s="269" t="s">
        <v>1209</v>
      </c>
      <c r="AK88" s="269" t="s">
        <v>1209</v>
      </c>
      <c r="AL88" s="269" t="s">
        <v>1209</v>
      </c>
      <c r="AM88" s="269" t="s">
        <v>1209</v>
      </c>
      <c r="AN88" s="269" t="s">
        <v>1209</v>
      </c>
      <c r="AO88" s="269"/>
      <c r="AP88" s="269"/>
      <c r="AQ88" s="269"/>
      <c r="AR88" s="269"/>
      <c r="AS88" s="269"/>
      <c r="AT88" s="269"/>
      <c r="AU88" s="269"/>
      <c r="AV88" s="269"/>
      <c r="AW88" s="269"/>
      <c r="AX88" s="269"/>
      <c r="AY88" s="269"/>
      <c r="AZ88" s="269"/>
    </row>
    <row r="89" spans="1:52">
      <c r="A89" s="84" t="s">
        <v>1064</v>
      </c>
      <c r="B89" s="304"/>
      <c r="C89" s="304"/>
      <c r="D89" s="304"/>
      <c r="E89" s="304"/>
      <c r="F89" s="304"/>
      <c r="G89" s="304"/>
      <c r="H89" s="269">
        <v>1.1300829999999999E-4</v>
      </c>
      <c r="I89" s="269">
        <v>3.591601E-4</v>
      </c>
      <c r="J89" s="269">
        <v>6.9377399999999997E-4</v>
      </c>
      <c r="K89" s="269">
        <v>1.1795032E-3</v>
      </c>
      <c r="L89" s="269">
        <v>2.5435674999999998E-3</v>
      </c>
      <c r="M89" s="269">
        <v>2.2546191999999999E-3</v>
      </c>
      <c r="N89" s="269">
        <v>8.1157189999999995E-4</v>
      </c>
      <c r="O89" s="269">
        <v>2.6052992999999998E-3</v>
      </c>
      <c r="P89" s="269">
        <v>1.9195809E-3</v>
      </c>
      <c r="Q89" s="269">
        <v>3.5971935E-3</v>
      </c>
      <c r="R89" s="269">
        <v>2.7319781E-3</v>
      </c>
      <c r="S89" s="269">
        <v>2.7813829000000001E-3</v>
      </c>
      <c r="T89" s="269">
        <v>1.8886987000000001E-3</v>
      </c>
      <c r="U89" s="269" t="s">
        <v>1209</v>
      </c>
      <c r="V89" s="269" t="s">
        <v>1209</v>
      </c>
      <c r="W89" s="269" t="s">
        <v>1209</v>
      </c>
      <c r="X89" s="269" t="s">
        <v>1209</v>
      </c>
      <c r="Y89" s="269" t="s">
        <v>1209</v>
      </c>
      <c r="Z89" s="269" t="s">
        <v>1209</v>
      </c>
      <c r="AA89" s="269" t="s">
        <v>1209</v>
      </c>
      <c r="AB89" s="269" t="s">
        <v>1209</v>
      </c>
      <c r="AC89" s="269" t="s">
        <v>1209</v>
      </c>
      <c r="AD89" s="269" t="s">
        <v>1209</v>
      </c>
      <c r="AE89" s="269" t="s">
        <v>1209</v>
      </c>
      <c r="AF89" s="269" t="s">
        <v>1209</v>
      </c>
      <c r="AG89" s="269" t="s">
        <v>1209</v>
      </c>
      <c r="AH89" s="269" t="s">
        <v>1209</v>
      </c>
      <c r="AI89" s="269" t="s">
        <v>1209</v>
      </c>
      <c r="AJ89" s="269" t="s">
        <v>1209</v>
      </c>
      <c r="AK89" s="269" t="s">
        <v>1209</v>
      </c>
      <c r="AL89" s="269" t="s">
        <v>1209</v>
      </c>
      <c r="AM89" s="269" t="s">
        <v>1209</v>
      </c>
      <c r="AN89" s="269" t="s">
        <v>1209</v>
      </c>
      <c r="AO89" s="269"/>
      <c r="AP89" s="269"/>
      <c r="AQ89" s="269"/>
      <c r="AR89" s="269"/>
      <c r="AS89" s="269"/>
      <c r="AT89" s="269"/>
      <c r="AU89" s="269"/>
      <c r="AV89" s="269"/>
      <c r="AW89" s="269"/>
      <c r="AX89" s="269"/>
      <c r="AY89" s="269"/>
      <c r="AZ89" s="269"/>
    </row>
    <row r="90" spans="1:52">
      <c r="A90" s="240" t="s">
        <v>1066</v>
      </c>
      <c r="B90" s="311"/>
      <c r="C90" s="311"/>
      <c r="D90" s="311"/>
      <c r="E90" s="311"/>
      <c r="F90" s="311"/>
      <c r="G90" s="311"/>
      <c r="H90" s="269">
        <v>3.3979476999999999E-3</v>
      </c>
      <c r="I90" s="269">
        <v>1.6900919E-3</v>
      </c>
      <c r="J90" s="269">
        <v>1.9572600000000002E-3</v>
      </c>
      <c r="K90" s="269">
        <v>1.904644E-3</v>
      </c>
      <c r="L90" s="269">
        <v>8.5324529999999997E-4</v>
      </c>
      <c r="M90" s="269">
        <v>2.3821012999999999E-3</v>
      </c>
      <c r="N90" s="269">
        <v>1.1745099999999999E-3</v>
      </c>
      <c r="O90" s="269">
        <v>1.3015532000000001E-3</v>
      </c>
      <c r="P90" s="269">
        <v>1.313342E-4</v>
      </c>
      <c r="Q90" s="269">
        <v>9.4809919999999995E-4</v>
      </c>
      <c r="R90" s="269" t="s">
        <v>1209</v>
      </c>
      <c r="S90" s="269">
        <v>4.7225190000000001E-4</v>
      </c>
      <c r="T90" s="269">
        <v>3.3452660000000002E-4</v>
      </c>
      <c r="U90" s="269" t="s">
        <v>1209</v>
      </c>
      <c r="V90" s="269" t="s">
        <v>1209</v>
      </c>
      <c r="W90" s="269" t="s">
        <v>1209</v>
      </c>
      <c r="X90" s="269" t="s">
        <v>1209</v>
      </c>
      <c r="Y90" s="269" t="s">
        <v>1209</v>
      </c>
      <c r="Z90" s="269" t="s">
        <v>1209</v>
      </c>
      <c r="AA90" s="269" t="s">
        <v>1209</v>
      </c>
      <c r="AB90" s="269" t="s">
        <v>1209</v>
      </c>
      <c r="AC90" s="269" t="s">
        <v>1209</v>
      </c>
      <c r="AD90" s="269" t="s">
        <v>1209</v>
      </c>
      <c r="AE90" s="269" t="s">
        <v>1209</v>
      </c>
      <c r="AF90" s="269" t="s">
        <v>1209</v>
      </c>
      <c r="AG90" s="269" t="s">
        <v>1209</v>
      </c>
      <c r="AH90" s="269" t="s">
        <v>1209</v>
      </c>
      <c r="AI90" s="269" t="s">
        <v>1209</v>
      </c>
      <c r="AJ90" s="269" t="s">
        <v>1209</v>
      </c>
      <c r="AK90" s="269" t="s">
        <v>1209</v>
      </c>
      <c r="AL90" s="269" t="s">
        <v>1209</v>
      </c>
      <c r="AM90" s="269" t="s">
        <v>1209</v>
      </c>
      <c r="AN90" s="269" t="s">
        <v>1209</v>
      </c>
      <c r="AO90" s="269"/>
      <c r="AP90" s="269"/>
      <c r="AQ90" s="269"/>
      <c r="AR90" s="269"/>
      <c r="AS90" s="269"/>
      <c r="AT90" s="269"/>
      <c r="AU90" s="269"/>
      <c r="AV90" s="269"/>
      <c r="AW90" s="269"/>
      <c r="AX90" s="269"/>
      <c r="AY90" s="269"/>
      <c r="AZ90" s="269"/>
    </row>
    <row r="91" spans="1:52">
      <c r="A91" s="84" t="s">
        <v>1065</v>
      </c>
      <c r="B91" s="304"/>
      <c r="C91" s="304"/>
      <c r="D91" s="304"/>
      <c r="E91" s="304"/>
      <c r="F91" s="304"/>
      <c r="G91" s="304"/>
      <c r="H91" s="269">
        <v>4.35300676E-2</v>
      </c>
      <c r="I91" s="269">
        <v>4.1550046600000001E-2</v>
      </c>
      <c r="J91" s="269">
        <v>4.09209164E-2</v>
      </c>
      <c r="K91" s="269">
        <v>2.8999882800000001E-2</v>
      </c>
      <c r="L91" s="269">
        <v>1.8162699899999999E-2</v>
      </c>
      <c r="M91" s="269">
        <v>2.53855661E-2</v>
      </c>
      <c r="N91" s="269">
        <v>3.4614133999999998E-2</v>
      </c>
      <c r="O91" s="269">
        <v>3.64666887E-2</v>
      </c>
      <c r="P91" s="269">
        <v>2.7806382899999999E-2</v>
      </c>
      <c r="Q91" s="269">
        <v>3.6567073300000003E-2</v>
      </c>
      <c r="R91" s="269">
        <v>5.4116650500000002E-2</v>
      </c>
      <c r="S91" s="269">
        <v>3.3536141399999997E-2</v>
      </c>
      <c r="T91" s="269">
        <v>2.2310462199999999E-2</v>
      </c>
      <c r="U91" s="269">
        <v>5.3942553800000001E-2</v>
      </c>
      <c r="V91" s="269">
        <v>2.9525210100000001E-2</v>
      </c>
      <c r="W91" s="269">
        <v>2.83213192E-2</v>
      </c>
      <c r="X91" s="269">
        <v>4.4754147199999997E-2</v>
      </c>
      <c r="Y91" s="269">
        <v>4.5321897299999997E-2</v>
      </c>
      <c r="Z91" s="269">
        <v>4.47353141E-2</v>
      </c>
      <c r="AA91" s="269">
        <v>2.95932509E-2</v>
      </c>
      <c r="AB91" s="269">
        <v>3.2921786600000003E-2</v>
      </c>
      <c r="AC91" s="269">
        <v>3.1412523599999999E-2</v>
      </c>
      <c r="AD91" s="269">
        <v>3.3309030400000002E-2</v>
      </c>
      <c r="AE91" s="269">
        <v>3.0130653899999998E-2</v>
      </c>
      <c r="AF91" s="269">
        <v>3.0817684800000002E-2</v>
      </c>
      <c r="AG91" s="269">
        <v>4.5494205599999997E-2</v>
      </c>
      <c r="AH91" s="269">
        <v>4.6836888200000003E-2</v>
      </c>
      <c r="AI91" s="269">
        <v>4.2565315200000002E-2</v>
      </c>
      <c r="AJ91" s="269">
        <v>4.5622384299999999E-2</v>
      </c>
      <c r="AK91" s="269">
        <v>4.4458626600000002E-2</v>
      </c>
      <c r="AL91" s="269">
        <v>4.7595460399999998E-2</v>
      </c>
      <c r="AM91" s="269">
        <v>4.8842173400000001E-2</v>
      </c>
      <c r="AN91" s="269">
        <v>6.5371278500000005E-2</v>
      </c>
      <c r="AO91" s="269"/>
      <c r="AP91" s="269"/>
      <c r="AQ91" s="269"/>
      <c r="AR91" s="269"/>
      <c r="AS91" s="269"/>
      <c r="AT91" s="269"/>
      <c r="AU91" s="269"/>
      <c r="AV91" s="269"/>
      <c r="AW91" s="269"/>
      <c r="AX91" s="269"/>
      <c r="AY91" s="269"/>
      <c r="AZ91" s="269"/>
    </row>
    <row r="92" spans="1:52">
      <c r="A92" s="84" t="s">
        <v>1067</v>
      </c>
      <c r="B92" s="304"/>
      <c r="C92" s="304"/>
      <c r="D92" s="304"/>
      <c r="E92" s="304"/>
      <c r="F92" s="304"/>
      <c r="G92" s="304"/>
      <c r="H92" s="269"/>
      <c r="I92" s="269" t="s">
        <v>1209</v>
      </c>
      <c r="J92" s="269">
        <v>94.971156123399993</v>
      </c>
      <c r="K92" s="269">
        <v>94.525059261799996</v>
      </c>
      <c r="L92" s="269">
        <v>97.235967422399995</v>
      </c>
      <c r="M92" s="269">
        <v>95.357511687900001</v>
      </c>
      <c r="N92" s="269">
        <v>93.009851886600003</v>
      </c>
      <c r="O92" s="269">
        <v>92.417094440900001</v>
      </c>
      <c r="P92" s="269">
        <v>94.011561364800002</v>
      </c>
      <c r="Q92" s="269">
        <v>92.626697286600006</v>
      </c>
      <c r="R92" s="269">
        <v>88.343033207800005</v>
      </c>
      <c r="S92" s="269">
        <v>92.816462603900007</v>
      </c>
      <c r="T92" s="269">
        <v>93.092899043800003</v>
      </c>
      <c r="U92" s="269">
        <v>85.436213542800004</v>
      </c>
      <c r="V92" s="269">
        <v>84.739119490799993</v>
      </c>
      <c r="W92" s="269">
        <v>85.054143619200005</v>
      </c>
      <c r="X92" s="269">
        <v>78.456448154599997</v>
      </c>
      <c r="Y92" s="269">
        <v>77.854035103699999</v>
      </c>
      <c r="Z92" s="269">
        <v>73.452943392899996</v>
      </c>
      <c r="AA92" s="269">
        <v>82.681437333800005</v>
      </c>
      <c r="AB92" s="269">
        <v>81.041395336999997</v>
      </c>
      <c r="AC92" s="269">
        <v>80.039979165800005</v>
      </c>
      <c r="AD92" s="269">
        <v>83.254202942899994</v>
      </c>
      <c r="AE92" s="269">
        <v>85.338994121499994</v>
      </c>
      <c r="AF92" s="269">
        <v>83.1065743244</v>
      </c>
      <c r="AG92" s="269">
        <v>79.032707618900005</v>
      </c>
      <c r="AH92" s="269">
        <v>77.965604273099999</v>
      </c>
      <c r="AI92" s="269">
        <v>79.409711313599999</v>
      </c>
      <c r="AJ92" s="269">
        <v>66.292714061300003</v>
      </c>
      <c r="AK92" s="269">
        <v>65.623511479499996</v>
      </c>
      <c r="AL92" s="269">
        <v>65.752869682599993</v>
      </c>
      <c r="AM92" s="269">
        <v>68.128180145100004</v>
      </c>
      <c r="AN92" s="269">
        <v>67.623781237599999</v>
      </c>
      <c r="AO92" s="269"/>
      <c r="AP92" s="269"/>
      <c r="AQ92" s="269"/>
      <c r="AR92" s="269"/>
      <c r="AS92" s="269"/>
      <c r="AT92" s="269"/>
      <c r="AU92" s="269"/>
      <c r="AV92" s="269"/>
      <c r="AW92" s="269"/>
      <c r="AX92" s="269"/>
      <c r="AY92" s="269"/>
      <c r="AZ92" s="269"/>
    </row>
    <row r="93" spans="1:52">
      <c r="A93" s="239" t="s">
        <v>1069</v>
      </c>
      <c r="B93" s="309"/>
      <c r="C93" s="309"/>
      <c r="D93" s="309"/>
      <c r="E93" s="309"/>
      <c r="F93" s="309"/>
      <c r="G93" s="309"/>
      <c r="H93" s="310"/>
      <c r="I93" s="310"/>
      <c r="J93" s="269"/>
      <c r="K93" s="269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69"/>
      <c r="AA93" s="269"/>
      <c r="AB93" s="269"/>
      <c r="AC93" s="269"/>
      <c r="AD93" s="269"/>
      <c r="AE93" s="269"/>
      <c r="AF93" s="269"/>
      <c r="AG93" s="269"/>
      <c r="AH93" s="269"/>
      <c r="AI93" s="269"/>
      <c r="AJ93" s="269"/>
      <c r="AK93" s="269"/>
      <c r="AL93" s="269"/>
      <c r="AM93" s="269"/>
      <c r="AN93" s="269"/>
      <c r="AO93" s="269"/>
      <c r="AP93" s="269"/>
      <c r="AQ93" s="269"/>
      <c r="AR93" s="269"/>
      <c r="AS93" s="269"/>
      <c r="AT93" s="269"/>
      <c r="AU93" s="269"/>
      <c r="AV93" s="269"/>
      <c r="AW93" s="269"/>
      <c r="AX93" s="269"/>
      <c r="AY93" s="269"/>
      <c r="AZ93" s="269"/>
    </row>
    <row r="94" spans="1:52">
      <c r="A94" s="240" t="s">
        <v>1054</v>
      </c>
      <c r="B94" s="311"/>
      <c r="C94" s="311"/>
      <c r="D94" s="311"/>
      <c r="E94" s="311"/>
      <c r="F94" s="311"/>
      <c r="G94" s="311"/>
      <c r="H94" s="269">
        <v>2.44439792E-2</v>
      </c>
      <c r="I94" s="269">
        <v>2.6685798399999999E-2</v>
      </c>
      <c r="J94" s="269">
        <v>2.7121049299999998E-2</v>
      </c>
      <c r="K94" s="269">
        <v>2.41182427E-2</v>
      </c>
      <c r="L94" s="269">
        <v>2.7280362700000001E-2</v>
      </c>
      <c r="M94" s="269">
        <v>2.3665810900000001E-2</v>
      </c>
      <c r="N94" s="269">
        <v>2.4457768800000002E-2</v>
      </c>
      <c r="O94" s="269">
        <v>2.3784395100000001E-2</v>
      </c>
      <c r="P94" s="269">
        <v>2.3861716599999999E-2</v>
      </c>
      <c r="Q94" s="269">
        <v>2.5888838099999999E-2</v>
      </c>
      <c r="R94" s="269">
        <v>2.3845171299999999E-2</v>
      </c>
      <c r="S94" s="269">
        <v>2.73999134E-2</v>
      </c>
      <c r="T94" s="269">
        <v>2.2039928699999999E-2</v>
      </c>
      <c r="U94" s="269">
        <v>2.5998857300000001E-2</v>
      </c>
      <c r="V94" s="269">
        <v>2.6088331199999999E-2</v>
      </c>
      <c r="W94" s="269">
        <v>2.5903494199999998E-2</v>
      </c>
      <c r="X94" s="269">
        <v>2.9142059500000001E-2</v>
      </c>
      <c r="Y94" s="269">
        <v>3.5017066299999997E-2</v>
      </c>
      <c r="Z94" s="269">
        <v>2.89895924E-2</v>
      </c>
      <c r="AA94" s="269">
        <v>3.5680097199999997E-2</v>
      </c>
      <c r="AB94" s="269">
        <v>4.2577684499999997E-2</v>
      </c>
      <c r="AC94" s="269">
        <v>3.6317912600000002E-2</v>
      </c>
      <c r="AD94" s="269">
        <v>4.27473513E-2</v>
      </c>
      <c r="AE94" s="269">
        <v>3.6845619699999999E-2</v>
      </c>
      <c r="AF94" s="269">
        <v>4.65483815E-2</v>
      </c>
      <c r="AG94" s="269">
        <v>5.5557767600000002E-2</v>
      </c>
      <c r="AH94" s="269">
        <v>6.1329552000000002E-2</v>
      </c>
      <c r="AI94" s="269">
        <v>5.9433559800000001E-2</v>
      </c>
      <c r="AJ94" s="269">
        <v>3.8858728799999999E-2</v>
      </c>
      <c r="AK94" s="269">
        <v>3.8319008000000002E-2</v>
      </c>
      <c r="AL94" s="269">
        <v>3.6011118000000002E-2</v>
      </c>
      <c r="AM94" s="269">
        <v>3.60510702E-2</v>
      </c>
      <c r="AN94" s="269">
        <v>4.7302002000000003E-2</v>
      </c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</row>
    <row r="95" spans="1:52">
      <c r="A95" s="240" t="s">
        <v>1055</v>
      </c>
      <c r="B95" s="311"/>
      <c r="C95" s="311"/>
      <c r="D95" s="311"/>
      <c r="E95" s="311"/>
      <c r="F95" s="311"/>
      <c r="G95" s="311"/>
      <c r="H95" s="269">
        <v>5.9186045899999998E-2</v>
      </c>
      <c r="I95" s="269">
        <v>6.3787390099999994E-2</v>
      </c>
      <c r="J95" s="269">
        <v>6.3585888699999996E-2</v>
      </c>
      <c r="K95" s="269">
        <v>5.5516458400000003E-2</v>
      </c>
      <c r="L95" s="269">
        <v>6.1262377799999997E-2</v>
      </c>
      <c r="M95" s="269">
        <v>5.0517423499999999E-2</v>
      </c>
      <c r="N95" s="269">
        <v>5.3455421599999997E-2</v>
      </c>
      <c r="O95" s="269">
        <v>5.2956600299999997E-2</v>
      </c>
      <c r="P95" s="269">
        <v>5.7220708600000003E-2</v>
      </c>
      <c r="Q95" s="269">
        <v>6.5291781600000001E-2</v>
      </c>
      <c r="R95" s="269">
        <v>5.5194062500000002E-2</v>
      </c>
      <c r="S95" s="269">
        <v>6.4466174299999998E-2</v>
      </c>
      <c r="T95" s="269">
        <v>5.6919679899999999E-2</v>
      </c>
      <c r="U95" s="269">
        <v>6.3947014199999999E-2</v>
      </c>
      <c r="V95" s="269">
        <v>6.2121354900000002E-2</v>
      </c>
      <c r="W95" s="269">
        <v>5.8903780400000001E-2</v>
      </c>
      <c r="X95" s="269">
        <v>6.75041693E-2</v>
      </c>
      <c r="Y95" s="269">
        <v>6.5795349399999994E-2</v>
      </c>
      <c r="Z95" s="269">
        <v>6.5185751299999997E-2</v>
      </c>
      <c r="AA95" s="269">
        <v>7.4849922999999999E-2</v>
      </c>
      <c r="AB95" s="269">
        <v>7.9106122200000004E-2</v>
      </c>
      <c r="AC95" s="269">
        <v>7.1577348700000001E-2</v>
      </c>
      <c r="AD95" s="269">
        <v>7.6814926199999994E-2</v>
      </c>
      <c r="AE95" s="269">
        <v>6.6128398199999994E-2</v>
      </c>
      <c r="AF95" s="269">
        <v>8.3095577300000001E-2</v>
      </c>
      <c r="AG95" s="269">
        <v>8.5273543699999996E-2</v>
      </c>
      <c r="AH95" s="269">
        <v>9.6981866799999997E-2</v>
      </c>
      <c r="AI95" s="269">
        <v>9.4921227100000005E-2</v>
      </c>
      <c r="AJ95" s="269">
        <v>7.6303729799999997E-2</v>
      </c>
      <c r="AK95" s="269">
        <v>7.2554290300000004E-2</v>
      </c>
      <c r="AL95" s="269">
        <v>6.6608263099999995E-2</v>
      </c>
      <c r="AM95" s="269">
        <v>6.8109336000000006E-2</v>
      </c>
      <c r="AN95" s="269">
        <v>8.2949541900000007E-2</v>
      </c>
      <c r="AO95" s="269"/>
      <c r="AP95" s="269"/>
      <c r="AQ95" s="269"/>
      <c r="AR95" s="269"/>
      <c r="AS95" s="269"/>
      <c r="AT95" s="269"/>
      <c r="AU95" s="269"/>
      <c r="AV95" s="269"/>
      <c r="AW95" s="269"/>
      <c r="AX95" s="269"/>
      <c r="AY95" s="269"/>
      <c r="AZ95" s="269"/>
    </row>
    <row r="96" spans="1:52">
      <c r="A96" s="240" t="s">
        <v>1056</v>
      </c>
      <c r="B96" s="311"/>
      <c r="C96" s="311"/>
      <c r="D96" s="311"/>
      <c r="E96" s="311"/>
      <c r="F96" s="311"/>
      <c r="G96" s="311"/>
      <c r="H96" s="269">
        <v>1.0247416699999999E-2</v>
      </c>
      <c r="I96" s="269">
        <v>1.25724423E-2</v>
      </c>
      <c r="J96" s="269">
        <v>1.29199621E-2</v>
      </c>
      <c r="K96" s="269">
        <v>1.2799717800000001E-2</v>
      </c>
      <c r="L96" s="269">
        <v>1.69357773E-2</v>
      </c>
      <c r="M96" s="269">
        <v>1.70988574E-2</v>
      </c>
      <c r="N96" s="269">
        <v>1.73016873E-2</v>
      </c>
      <c r="O96" s="269">
        <v>1.1788541E-2</v>
      </c>
      <c r="P96" s="269">
        <v>1.10793105E-2</v>
      </c>
      <c r="Q96" s="269">
        <v>9.3232464000000004E-3</v>
      </c>
      <c r="R96" s="269">
        <v>7.9453804000000003E-3</v>
      </c>
      <c r="S96" s="269">
        <v>8.2401994000000003E-3</v>
      </c>
      <c r="T96" s="269">
        <v>9.1272300000000001E-3</v>
      </c>
      <c r="U96" s="269">
        <v>9.4010654999999999E-3</v>
      </c>
      <c r="V96" s="269">
        <v>9.6389898000000009E-3</v>
      </c>
      <c r="W96" s="269">
        <v>9.6249856000000002E-3</v>
      </c>
      <c r="X96" s="269">
        <v>1.0138457300000001E-2</v>
      </c>
      <c r="Y96" s="269">
        <v>1.3282248199999999E-2</v>
      </c>
      <c r="Z96" s="269">
        <v>1.26054176E-2</v>
      </c>
      <c r="AA96" s="269">
        <v>1.87056481E-2</v>
      </c>
      <c r="AB96" s="269">
        <v>2.2701999699999999E-2</v>
      </c>
      <c r="AC96" s="269">
        <v>1.9586882399999998E-2</v>
      </c>
      <c r="AD96" s="269">
        <v>2.1032270499999998E-2</v>
      </c>
      <c r="AE96" s="269">
        <v>2.0783203300000001E-2</v>
      </c>
      <c r="AF96" s="269">
        <v>2.4624288099999999E-2</v>
      </c>
      <c r="AG96" s="269">
        <v>3.3207636200000001E-2</v>
      </c>
      <c r="AH96" s="269">
        <v>3.5734394599999997E-2</v>
      </c>
      <c r="AI96" s="269">
        <v>3.3160365499999997E-2</v>
      </c>
      <c r="AJ96" s="269">
        <v>1.60245491E-2</v>
      </c>
      <c r="AK96" s="269">
        <v>1.82322093E-2</v>
      </c>
      <c r="AL96" s="269">
        <v>1.90342815E-2</v>
      </c>
      <c r="AM96" s="269">
        <v>1.56371337E-2</v>
      </c>
      <c r="AN96" s="269">
        <v>1.8806887599999999E-2</v>
      </c>
      <c r="AO96" s="269"/>
      <c r="AP96" s="269"/>
      <c r="AQ96" s="269"/>
      <c r="AR96" s="269"/>
      <c r="AS96" s="269"/>
      <c r="AT96" s="269"/>
      <c r="AU96" s="269"/>
      <c r="AV96" s="269"/>
      <c r="AW96" s="269"/>
      <c r="AX96" s="269"/>
      <c r="AY96" s="269"/>
      <c r="AZ96" s="269"/>
    </row>
    <row r="97" spans="1:67">
      <c r="A97" s="240" t="s">
        <v>1057</v>
      </c>
      <c r="B97" s="311"/>
      <c r="C97" s="311"/>
      <c r="D97" s="311"/>
      <c r="E97" s="311"/>
      <c r="F97" s="311"/>
      <c r="G97" s="311"/>
      <c r="H97" s="269">
        <v>1.2920489E-2</v>
      </c>
      <c r="I97" s="269">
        <v>1.3912702000000001E-2</v>
      </c>
      <c r="J97" s="269">
        <v>1.53107999E-2</v>
      </c>
      <c r="K97" s="269">
        <v>1.50243407E-2</v>
      </c>
      <c r="L97" s="269">
        <v>1.29513592E-2</v>
      </c>
      <c r="M97" s="269">
        <v>1.18754503E-2</v>
      </c>
      <c r="N97" s="269">
        <v>1.1446906600000001E-2</v>
      </c>
      <c r="O97" s="269">
        <v>1.32029643E-2</v>
      </c>
      <c r="P97" s="269">
        <v>1.19306311E-2</v>
      </c>
      <c r="Q97" s="269">
        <v>1.40021464E-2</v>
      </c>
      <c r="R97" s="269">
        <v>1.6106502000000002E-2</v>
      </c>
      <c r="S97" s="269">
        <v>1.7435694099999999E-2</v>
      </c>
      <c r="T97" s="269">
        <v>8.4999311000000001E-3</v>
      </c>
      <c r="U97" s="269">
        <v>1.4150106900000001E-2</v>
      </c>
      <c r="V97" s="269">
        <v>1.4625430599999999E-2</v>
      </c>
      <c r="W97" s="269">
        <v>1.49926765E-2</v>
      </c>
      <c r="X97" s="269">
        <v>1.65374974E-2</v>
      </c>
      <c r="Y97" s="269">
        <v>2.8311296100000001E-2</v>
      </c>
      <c r="Z97" s="269">
        <v>1.5561760900000001E-2</v>
      </c>
      <c r="AA97" s="269">
        <v>2.1046310299999999E-2</v>
      </c>
      <c r="AB97" s="269">
        <v>3.2044229399999999E-2</v>
      </c>
      <c r="AC97" s="269">
        <v>2.33001748E-2</v>
      </c>
      <c r="AD97" s="269">
        <v>3.34824627E-2</v>
      </c>
      <c r="AE97" s="269">
        <v>2.5447879699999999E-2</v>
      </c>
      <c r="AF97" s="269">
        <v>3.36915941E-2</v>
      </c>
      <c r="AG97" s="269">
        <v>4.8335340999999997E-2</v>
      </c>
      <c r="AH97" s="269">
        <v>5.0710187699999999E-2</v>
      </c>
      <c r="AI97" s="269">
        <v>4.5904342299999998E-2</v>
      </c>
      <c r="AJ97" s="269">
        <v>2.0352721599999998E-2</v>
      </c>
      <c r="AK97" s="269">
        <v>2.0477707099999999E-2</v>
      </c>
      <c r="AL97" s="269">
        <v>1.8519087900000002E-2</v>
      </c>
      <c r="AM97" s="269">
        <v>1.7185530099999999E-2</v>
      </c>
      <c r="AN97" s="269">
        <v>3.0338039000000001E-2</v>
      </c>
      <c r="AO97" s="269"/>
      <c r="AP97" s="269"/>
      <c r="AQ97" s="269"/>
      <c r="AR97" s="269"/>
      <c r="AS97" s="269"/>
      <c r="AT97" s="269"/>
      <c r="AU97" s="269"/>
      <c r="AV97" s="269"/>
      <c r="AW97" s="269"/>
      <c r="AX97" s="269"/>
      <c r="AY97" s="269"/>
      <c r="AZ97" s="269"/>
    </row>
    <row r="98" spans="1:67">
      <c r="A98" s="240" t="s">
        <v>1058</v>
      </c>
      <c r="B98" s="311"/>
      <c r="C98" s="311"/>
      <c r="D98" s="311"/>
      <c r="E98" s="311"/>
      <c r="F98" s="311"/>
      <c r="G98" s="311"/>
      <c r="H98" s="312"/>
      <c r="I98" s="269" t="s">
        <v>1209</v>
      </c>
      <c r="J98" s="269" t="s">
        <v>1209</v>
      </c>
      <c r="K98" s="269">
        <v>6.2237231145000003</v>
      </c>
      <c r="L98" s="269">
        <v>5.3512326092000002</v>
      </c>
      <c r="M98" s="269">
        <v>5.8904428873999999</v>
      </c>
      <c r="N98" s="269">
        <v>3.5749230578</v>
      </c>
      <c r="O98" s="269">
        <v>3.9011217</v>
      </c>
      <c r="P98" s="269">
        <v>2.4296271224999999</v>
      </c>
      <c r="Q98" s="269">
        <v>2.0116914923000002</v>
      </c>
      <c r="R98" s="269">
        <v>1.8425356764</v>
      </c>
      <c r="S98" s="269">
        <v>1.3610527690000001</v>
      </c>
      <c r="T98" s="269">
        <v>1.2106118159000001</v>
      </c>
      <c r="U98" s="269" t="s">
        <v>1209</v>
      </c>
      <c r="V98" s="269" t="s">
        <v>1209</v>
      </c>
      <c r="W98" s="269" t="s">
        <v>1209</v>
      </c>
      <c r="X98" s="269" t="s">
        <v>1209</v>
      </c>
      <c r="Y98" s="269" t="s">
        <v>1209</v>
      </c>
      <c r="Z98" s="269" t="s">
        <v>1209</v>
      </c>
      <c r="AA98" s="269" t="s">
        <v>1209</v>
      </c>
      <c r="AB98" s="269" t="s">
        <v>1209</v>
      </c>
      <c r="AC98" s="269" t="s">
        <v>1209</v>
      </c>
      <c r="AD98" s="269" t="s">
        <v>1209</v>
      </c>
      <c r="AE98" s="269" t="s">
        <v>1209</v>
      </c>
      <c r="AF98" s="269" t="s">
        <v>1209</v>
      </c>
      <c r="AG98" s="269" t="s">
        <v>1209</v>
      </c>
      <c r="AH98" s="269" t="s">
        <v>1209</v>
      </c>
      <c r="AI98" s="269" t="s">
        <v>1209</v>
      </c>
      <c r="AJ98" s="269" t="s">
        <v>1209</v>
      </c>
      <c r="AK98" s="269" t="s">
        <v>1209</v>
      </c>
      <c r="AL98" s="269" t="s">
        <v>1209</v>
      </c>
      <c r="AM98" s="269" t="s">
        <v>1209</v>
      </c>
      <c r="AN98" s="269" t="s">
        <v>1209</v>
      </c>
      <c r="AO98" s="269"/>
      <c r="AP98" s="269"/>
      <c r="AQ98" s="269"/>
      <c r="AR98" s="269"/>
      <c r="AS98" s="269"/>
      <c r="AT98" s="269"/>
      <c r="AU98" s="269"/>
      <c r="AV98" s="269"/>
      <c r="AW98" s="269"/>
      <c r="AX98" s="269"/>
      <c r="AY98" s="269"/>
      <c r="AZ98" s="269"/>
    </row>
    <row r="99" spans="1:67">
      <c r="A99" s="240" t="s">
        <v>1059</v>
      </c>
      <c r="B99" s="311"/>
      <c r="C99" s="311"/>
      <c r="D99" s="311"/>
      <c r="E99" s="311"/>
      <c r="F99" s="311"/>
      <c r="G99" s="311"/>
      <c r="H99" s="312"/>
      <c r="I99" s="269" t="s">
        <v>1209</v>
      </c>
      <c r="J99" s="269" t="s">
        <v>1209</v>
      </c>
      <c r="K99" s="269">
        <v>6.1219768332999998</v>
      </c>
      <c r="L99" s="269">
        <v>4.4113253600000002</v>
      </c>
      <c r="M99" s="269">
        <v>4.9277392819000001</v>
      </c>
      <c r="N99" s="269">
        <v>2.4385796374000002</v>
      </c>
      <c r="O99" s="269">
        <v>3.2054159949000001</v>
      </c>
      <c r="P99" s="269">
        <v>2.9314980914</v>
      </c>
      <c r="Q99" s="269">
        <v>4.5523825717999999</v>
      </c>
      <c r="R99" s="269">
        <v>8.2098904194000006</v>
      </c>
      <c r="S99" s="269">
        <v>2.4494203362999998</v>
      </c>
      <c r="T99" s="269">
        <v>0.32519888200000002</v>
      </c>
      <c r="U99" s="269" t="s">
        <v>1209</v>
      </c>
      <c r="V99" s="269" t="s">
        <v>1209</v>
      </c>
      <c r="W99" s="269" t="s">
        <v>1209</v>
      </c>
      <c r="X99" s="269" t="s">
        <v>1209</v>
      </c>
      <c r="Y99" s="269" t="s">
        <v>1209</v>
      </c>
      <c r="Z99" s="269" t="s">
        <v>1209</v>
      </c>
      <c r="AA99" s="269" t="s">
        <v>1209</v>
      </c>
      <c r="AB99" s="269" t="s">
        <v>1209</v>
      </c>
      <c r="AC99" s="269" t="s">
        <v>1209</v>
      </c>
      <c r="AD99" s="269" t="s">
        <v>1209</v>
      </c>
      <c r="AE99" s="269" t="s">
        <v>1209</v>
      </c>
      <c r="AF99" s="269" t="s">
        <v>1209</v>
      </c>
      <c r="AG99" s="269" t="s">
        <v>1209</v>
      </c>
      <c r="AH99" s="269" t="s">
        <v>1209</v>
      </c>
      <c r="AI99" s="269" t="s">
        <v>1209</v>
      </c>
      <c r="AJ99" s="269" t="s">
        <v>1209</v>
      </c>
      <c r="AK99" s="269" t="s">
        <v>1209</v>
      </c>
      <c r="AL99" s="269" t="s">
        <v>1209</v>
      </c>
      <c r="AM99" s="269" t="s">
        <v>1209</v>
      </c>
      <c r="AN99" s="269" t="s">
        <v>1209</v>
      </c>
      <c r="AO99" s="269"/>
      <c r="AP99" s="269"/>
      <c r="AQ99" s="269"/>
      <c r="AR99" s="269"/>
      <c r="AS99" s="269"/>
      <c r="AT99" s="269"/>
      <c r="AU99" s="269"/>
      <c r="AV99" s="269"/>
      <c r="AW99" s="269"/>
      <c r="AX99" s="269"/>
      <c r="AY99" s="269"/>
      <c r="AZ99" s="269"/>
    </row>
    <row r="100" spans="1:67">
      <c r="A100" s="240" t="s">
        <v>1060</v>
      </c>
      <c r="B100" s="311"/>
      <c r="C100" s="311"/>
      <c r="D100" s="311"/>
      <c r="E100" s="311"/>
      <c r="F100" s="311"/>
      <c r="G100" s="311"/>
      <c r="H100" s="312"/>
      <c r="I100" s="269" t="s">
        <v>1209</v>
      </c>
      <c r="J100" s="269" t="s">
        <v>1209</v>
      </c>
      <c r="K100" s="269">
        <v>4.3618872966</v>
      </c>
      <c r="L100" s="269">
        <v>4.1928240175999996</v>
      </c>
      <c r="M100" s="269">
        <v>3.7046575745000001</v>
      </c>
      <c r="N100" s="269">
        <v>4.3778501242000001</v>
      </c>
      <c r="O100" s="269">
        <v>6.0344944866999999</v>
      </c>
      <c r="P100" s="269">
        <v>6.0574265245000003</v>
      </c>
      <c r="Q100" s="269">
        <v>3.9632458303</v>
      </c>
      <c r="R100" s="269">
        <v>4.0793652024</v>
      </c>
      <c r="S100" s="269">
        <v>2.9734315854000002</v>
      </c>
      <c r="T100" s="269">
        <v>2.1252896629000002</v>
      </c>
      <c r="U100" s="269" t="s">
        <v>1209</v>
      </c>
      <c r="V100" s="269" t="s">
        <v>1209</v>
      </c>
      <c r="W100" s="269" t="s">
        <v>1209</v>
      </c>
      <c r="X100" s="269" t="s">
        <v>1209</v>
      </c>
      <c r="Y100" s="269" t="s">
        <v>1209</v>
      </c>
      <c r="Z100" s="269" t="s">
        <v>1209</v>
      </c>
      <c r="AA100" s="269" t="s">
        <v>1209</v>
      </c>
      <c r="AB100" s="269" t="s">
        <v>1209</v>
      </c>
      <c r="AC100" s="269" t="s">
        <v>1209</v>
      </c>
      <c r="AD100" s="269" t="s">
        <v>1209</v>
      </c>
      <c r="AE100" s="269" t="s">
        <v>1209</v>
      </c>
      <c r="AF100" s="269" t="s">
        <v>1209</v>
      </c>
      <c r="AG100" s="269" t="s">
        <v>1209</v>
      </c>
      <c r="AH100" s="269" t="s">
        <v>1209</v>
      </c>
      <c r="AI100" s="269" t="s">
        <v>1209</v>
      </c>
      <c r="AJ100" s="269" t="s">
        <v>1209</v>
      </c>
      <c r="AK100" s="269" t="s">
        <v>1209</v>
      </c>
      <c r="AL100" s="269" t="s">
        <v>1209</v>
      </c>
      <c r="AM100" s="269" t="s">
        <v>1209</v>
      </c>
      <c r="AN100" s="269" t="s">
        <v>1209</v>
      </c>
      <c r="AO100" s="269"/>
      <c r="AP100" s="269"/>
      <c r="AQ100" s="269"/>
      <c r="AR100" s="269"/>
      <c r="AS100" s="269"/>
      <c r="AT100" s="269"/>
      <c r="AU100" s="269"/>
      <c r="AV100" s="269"/>
      <c r="AW100" s="269"/>
      <c r="AX100" s="269"/>
      <c r="AY100" s="269"/>
      <c r="AZ100" s="269"/>
    </row>
    <row r="101" spans="1:67">
      <c r="A101" s="240" t="s">
        <v>1061</v>
      </c>
      <c r="B101" s="311"/>
      <c r="C101" s="311"/>
      <c r="D101" s="311"/>
      <c r="E101" s="311"/>
      <c r="F101" s="311"/>
      <c r="G101" s="311"/>
      <c r="H101" s="312"/>
      <c r="I101" s="269" t="s">
        <v>1209</v>
      </c>
      <c r="J101" s="269" t="s">
        <v>1209</v>
      </c>
      <c r="K101" s="269">
        <v>1.4737464312999999</v>
      </c>
      <c r="L101" s="269">
        <v>0.44783988279999998</v>
      </c>
      <c r="M101" s="269">
        <v>0.61720684609999998</v>
      </c>
      <c r="N101" s="269">
        <v>0.61746514620000004</v>
      </c>
      <c r="O101" s="269">
        <v>0.72155446270000001</v>
      </c>
      <c r="P101" s="269">
        <v>0.4371862131</v>
      </c>
      <c r="Q101" s="269">
        <v>1.6850845342</v>
      </c>
      <c r="R101" s="269">
        <v>1.5730412562</v>
      </c>
      <c r="S101" s="269">
        <v>0.45494998399999997</v>
      </c>
      <c r="T101" s="269">
        <v>1.8353281254</v>
      </c>
      <c r="U101" s="269" t="s">
        <v>1209</v>
      </c>
      <c r="V101" s="269" t="s">
        <v>1209</v>
      </c>
      <c r="W101" s="269" t="s">
        <v>1209</v>
      </c>
      <c r="X101" s="269" t="s">
        <v>1209</v>
      </c>
      <c r="Y101" s="269" t="s">
        <v>1209</v>
      </c>
      <c r="Z101" s="269" t="s">
        <v>1209</v>
      </c>
      <c r="AA101" s="269" t="s">
        <v>1209</v>
      </c>
      <c r="AB101" s="269" t="s">
        <v>1209</v>
      </c>
      <c r="AC101" s="269" t="s">
        <v>1209</v>
      </c>
      <c r="AD101" s="269" t="s">
        <v>1209</v>
      </c>
      <c r="AE101" s="269" t="s">
        <v>1209</v>
      </c>
      <c r="AF101" s="269" t="s">
        <v>1209</v>
      </c>
      <c r="AG101" s="269" t="s">
        <v>1209</v>
      </c>
      <c r="AH101" s="269" t="s">
        <v>1209</v>
      </c>
      <c r="AI101" s="269" t="s">
        <v>1209</v>
      </c>
      <c r="AJ101" s="269" t="s">
        <v>1209</v>
      </c>
      <c r="AK101" s="269" t="s">
        <v>1209</v>
      </c>
      <c r="AL101" s="269" t="s">
        <v>1209</v>
      </c>
      <c r="AM101" s="269" t="s">
        <v>1209</v>
      </c>
      <c r="AN101" s="269" t="s">
        <v>1209</v>
      </c>
      <c r="AO101" s="269"/>
      <c r="AP101" s="269"/>
      <c r="AQ101" s="269"/>
      <c r="AR101" s="269"/>
      <c r="AS101" s="269"/>
      <c r="AT101" s="269"/>
      <c r="AU101" s="269"/>
      <c r="AV101" s="269"/>
      <c r="AW101" s="269"/>
      <c r="AX101" s="269"/>
      <c r="AY101" s="269"/>
      <c r="AZ101" s="269"/>
    </row>
    <row r="102" spans="1:67">
      <c r="A102" s="84" t="s">
        <v>1062</v>
      </c>
      <c r="B102" s="304"/>
      <c r="C102" s="304"/>
      <c r="D102" s="304"/>
      <c r="E102" s="304"/>
      <c r="F102" s="304"/>
      <c r="G102" s="304"/>
      <c r="H102" s="269"/>
      <c r="I102" s="269" t="s">
        <v>1209</v>
      </c>
      <c r="J102" s="269" t="s">
        <v>1209</v>
      </c>
      <c r="K102" s="269">
        <v>0.72857604870000003</v>
      </c>
      <c r="L102" s="269">
        <v>0.5855992189</v>
      </c>
      <c r="M102" s="269">
        <v>0.51727934499999995</v>
      </c>
      <c r="N102" s="269">
        <v>0.90551671379999998</v>
      </c>
      <c r="O102" s="269">
        <v>1.4131787849999999</v>
      </c>
      <c r="P102" s="269">
        <v>1.1624452342</v>
      </c>
      <c r="Q102" s="269">
        <v>0.43360961860000002</v>
      </c>
      <c r="R102" s="269">
        <v>0.19611338919999999</v>
      </c>
      <c r="S102" s="269">
        <v>0.1806035148</v>
      </c>
      <c r="T102" s="269">
        <v>0.36491554980000002</v>
      </c>
      <c r="U102" s="269" t="s">
        <v>1209</v>
      </c>
      <c r="V102" s="269" t="s">
        <v>1209</v>
      </c>
      <c r="W102" s="269" t="s">
        <v>1209</v>
      </c>
      <c r="X102" s="269" t="s">
        <v>1209</v>
      </c>
      <c r="Y102" s="269" t="s">
        <v>1209</v>
      </c>
      <c r="Z102" s="269" t="s">
        <v>1209</v>
      </c>
      <c r="AA102" s="269" t="s">
        <v>1209</v>
      </c>
      <c r="AB102" s="269" t="s">
        <v>1209</v>
      </c>
      <c r="AC102" s="269" t="s">
        <v>1209</v>
      </c>
      <c r="AD102" s="269" t="s">
        <v>1209</v>
      </c>
      <c r="AE102" s="269" t="s">
        <v>1209</v>
      </c>
      <c r="AF102" s="269" t="s">
        <v>1209</v>
      </c>
      <c r="AG102" s="269" t="s">
        <v>1209</v>
      </c>
      <c r="AH102" s="269" t="s">
        <v>1209</v>
      </c>
      <c r="AI102" s="269" t="s">
        <v>1209</v>
      </c>
      <c r="AJ102" s="269" t="s">
        <v>1209</v>
      </c>
      <c r="AK102" s="269" t="s">
        <v>1209</v>
      </c>
      <c r="AL102" s="269" t="s">
        <v>1209</v>
      </c>
      <c r="AM102" s="269" t="s">
        <v>1209</v>
      </c>
      <c r="AN102" s="269" t="s">
        <v>1209</v>
      </c>
      <c r="AO102" s="269"/>
      <c r="AP102" s="269"/>
      <c r="AQ102" s="269"/>
      <c r="AR102" s="269"/>
      <c r="AS102" s="269"/>
      <c r="AT102" s="269"/>
      <c r="AU102" s="269"/>
      <c r="AV102" s="269"/>
      <c r="AW102" s="269"/>
      <c r="AX102" s="269"/>
      <c r="AY102" s="269"/>
      <c r="AZ102" s="269"/>
    </row>
    <row r="103" spans="1:67">
      <c r="A103" s="84" t="s">
        <v>1063</v>
      </c>
      <c r="B103" s="304"/>
      <c r="C103" s="304"/>
      <c r="D103" s="304"/>
      <c r="E103" s="304"/>
      <c r="F103" s="304"/>
      <c r="G103" s="304"/>
      <c r="H103" s="269"/>
      <c r="I103" s="269" t="s">
        <v>1209</v>
      </c>
      <c r="J103" s="269" t="s">
        <v>1209</v>
      </c>
      <c r="K103" s="269">
        <v>0.31710924280000002</v>
      </c>
      <c r="L103" s="269">
        <v>0.1573834513</v>
      </c>
      <c r="M103" s="269">
        <v>0.13006027840000001</v>
      </c>
      <c r="N103" s="269">
        <v>0.16277952709999999</v>
      </c>
      <c r="O103" s="269">
        <v>0.18536280090000001</v>
      </c>
      <c r="P103" s="269">
        <v>0.1143265452</v>
      </c>
      <c r="Q103" s="269">
        <v>0.18331463549999999</v>
      </c>
      <c r="R103" s="269">
        <v>0.16459055189999999</v>
      </c>
      <c r="S103" s="269">
        <v>0.27102393409999997</v>
      </c>
      <c r="T103" s="269">
        <v>0.39418046299999998</v>
      </c>
      <c r="U103" s="269" t="s">
        <v>1209</v>
      </c>
      <c r="V103" s="269" t="s">
        <v>1209</v>
      </c>
      <c r="W103" s="269" t="s">
        <v>1209</v>
      </c>
      <c r="X103" s="269" t="s">
        <v>1209</v>
      </c>
      <c r="Y103" s="269" t="s">
        <v>1209</v>
      </c>
      <c r="Z103" s="269" t="s">
        <v>1209</v>
      </c>
      <c r="AA103" s="269" t="s">
        <v>1209</v>
      </c>
      <c r="AB103" s="269" t="s">
        <v>1209</v>
      </c>
      <c r="AC103" s="269" t="s">
        <v>1209</v>
      </c>
      <c r="AD103" s="269" t="s">
        <v>1209</v>
      </c>
      <c r="AE103" s="269" t="s">
        <v>1209</v>
      </c>
      <c r="AF103" s="269" t="s">
        <v>1209</v>
      </c>
      <c r="AG103" s="269" t="s">
        <v>1209</v>
      </c>
      <c r="AH103" s="269" t="s">
        <v>1209</v>
      </c>
      <c r="AI103" s="269" t="s">
        <v>1209</v>
      </c>
      <c r="AJ103" s="269" t="s">
        <v>1209</v>
      </c>
      <c r="AK103" s="269" t="s">
        <v>1209</v>
      </c>
      <c r="AL103" s="269" t="s">
        <v>1209</v>
      </c>
      <c r="AM103" s="269" t="s">
        <v>1209</v>
      </c>
      <c r="AN103" s="269" t="s">
        <v>1209</v>
      </c>
      <c r="AO103" s="269"/>
      <c r="AP103" s="269"/>
      <c r="AQ103" s="269"/>
      <c r="AR103" s="269"/>
      <c r="AS103" s="269"/>
      <c r="AT103" s="269"/>
      <c r="AU103" s="269"/>
      <c r="AV103" s="269"/>
      <c r="AW103" s="269"/>
      <c r="AX103" s="269"/>
      <c r="AY103" s="269"/>
      <c r="AZ103" s="269"/>
    </row>
    <row r="104" spans="1:67">
      <c r="A104" s="84" t="s">
        <v>1064</v>
      </c>
      <c r="B104" s="304"/>
      <c r="C104" s="304"/>
      <c r="D104" s="304"/>
      <c r="E104" s="304"/>
      <c r="F104" s="304"/>
      <c r="G104" s="304"/>
      <c r="H104" s="269"/>
      <c r="I104" s="269" t="s">
        <v>1209</v>
      </c>
      <c r="J104" s="269" t="s">
        <v>1209</v>
      </c>
      <c r="K104" s="269">
        <v>10.970429381400001</v>
      </c>
      <c r="L104" s="269">
        <v>7.0965096411999999</v>
      </c>
      <c r="M104" s="269">
        <v>7.1068284222000004</v>
      </c>
      <c r="N104" s="269">
        <v>7.3270059834000003</v>
      </c>
      <c r="O104" s="269">
        <v>6.7244182328999997</v>
      </c>
      <c r="P104" s="269">
        <v>6.8065662548999999</v>
      </c>
      <c r="Q104" s="269">
        <v>11.6108255172</v>
      </c>
      <c r="R104" s="269">
        <v>13.2101358841</v>
      </c>
      <c r="S104" s="269">
        <v>19.196658479</v>
      </c>
      <c r="T104" s="269">
        <v>7.1809527221999998</v>
      </c>
      <c r="U104" s="269" t="s">
        <v>1209</v>
      </c>
      <c r="V104" s="269" t="s">
        <v>1209</v>
      </c>
      <c r="W104" s="269" t="s">
        <v>1209</v>
      </c>
      <c r="X104" s="269" t="s">
        <v>1209</v>
      </c>
      <c r="Y104" s="269" t="s">
        <v>1209</v>
      </c>
      <c r="Z104" s="269" t="s">
        <v>1209</v>
      </c>
      <c r="AA104" s="269" t="s">
        <v>1209</v>
      </c>
      <c r="AB104" s="269" t="s">
        <v>1209</v>
      </c>
      <c r="AC104" s="269" t="s">
        <v>1209</v>
      </c>
      <c r="AD104" s="269" t="s">
        <v>1209</v>
      </c>
      <c r="AE104" s="269" t="s">
        <v>1209</v>
      </c>
      <c r="AF104" s="269" t="s">
        <v>1209</v>
      </c>
      <c r="AG104" s="269" t="s">
        <v>1209</v>
      </c>
      <c r="AH104" s="269" t="s">
        <v>1209</v>
      </c>
      <c r="AI104" s="269" t="s">
        <v>1209</v>
      </c>
      <c r="AJ104" s="269" t="s">
        <v>1209</v>
      </c>
      <c r="AK104" s="269" t="s">
        <v>1209</v>
      </c>
      <c r="AL104" s="269" t="s">
        <v>1209</v>
      </c>
      <c r="AM104" s="269" t="s">
        <v>1209</v>
      </c>
      <c r="AN104" s="269" t="s">
        <v>1209</v>
      </c>
      <c r="AO104" s="269"/>
      <c r="AP104" s="269"/>
      <c r="AQ104" s="269"/>
      <c r="AR104" s="269"/>
      <c r="AS104" s="269"/>
      <c r="AT104" s="269"/>
      <c r="AU104" s="269"/>
      <c r="AV104" s="269"/>
      <c r="AW104" s="269"/>
      <c r="AX104" s="269"/>
      <c r="AY104" s="269"/>
      <c r="AZ104" s="269"/>
    </row>
    <row r="105" spans="1:67">
      <c r="A105" s="240" t="s">
        <v>1066</v>
      </c>
      <c r="B105" s="311"/>
      <c r="C105" s="311"/>
      <c r="D105" s="311"/>
      <c r="E105" s="311"/>
      <c r="F105" s="311"/>
      <c r="G105" s="311"/>
      <c r="H105" s="312"/>
      <c r="I105" s="269" t="s">
        <v>1209</v>
      </c>
      <c r="J105" s="269" t="s">
        <v>1209</v>
      </c>
      <c r="K105" s="269">
        <v>0.30342194550000001</v>
      </c>
      <c r="L105" s="269">
        <v>0.22191847689999999</v>
      </c>
      <c r="M105" s="269">
        <v>0.57097749959999999</v>
      </c>
      <c r="N105" s="269">
        <v>2.269573571</v>
      </c>
      <c r="O105" s="269">
        <v>2.4486596059000001</v>
      </c>
      <c r="P105" s="269">
        <v>2.4224817133999998</v>
      </c>
      <c r="Q105" s="269">
        <v>5.1012896299999999E-2</v>
      </c>
      <c r="R105" s="269">
        <v>3.43650603E-2</v>
      </c>
      <c r="S105" s="269">
        <v>4.6040843400000003E-2</v>
      </c>
      <c r="T105" s="269" t="s">
        <v>1209</v>
      </c>
      <c r="U105" s="269" t="s">
        <v>1209</v>
      </c>
      <c r="V105" s="269" t="s">
        <v>1209</v>
      </c>
      <c r="W105" s="269" t="s">
        <v>1209</v>
      </c>
      <c r="X105" s="269" t="s">
        <v>1209</v>
      </c>
      <c r="Y105" s="269" t="s">
        <v>1209</v>
      </c>
      <c r="Z105" s="269" t="s">
        <v>1209</v>
      </c>
      <c r="AA105" s="269" t="s">
        <v>1209</v>
      </c>
      <c r="AB105" s="269" t="s">
        <v>1209</v>
      </c>
      <c r="AC105" s="269" t="s">
        <v>1209</v>
      </c>
      <c r="AD105" s="269" t="s">
        <v>1209</v>
      </c>
      <c r="AE105" s="269" t="s">
        <v>1209</v>
      </c>
      <c r="AF105" s="269" t="s">
        <v>1209</v>
      </c>
      <c r="AG105" s="269" t="s">
        <v>1209</v>
      </c>
      <c r="AH105" s="269" t="s">
        <v>1209</v>
      </c>
      <c r="AI105" s="269" t="s">
        <v>1209</v>
      </c>
      <c r="AJ105" s="269" t="s">
        <v>1209</v>
      </c>
      <c r="AK105" s="269" t="s">
        <v>1209</v>
      </c>
      <c r="AL105" s="269" t="s">
        <v>1209</v>
      </c>
      <c r="AM105" s="269" t="s">
        <v>1209</v>
      </c>
      <c r="AN105" s="269" t="s">
        <v>1209</v>
      </c>
      <c r="AO105" s="269"/>
      <c r="AP105" s="269"/>
      <c r="AQ105" s="269"/>
      <c r="AR105" s="269"/>
      <c r="AS105" s="269"/>
      <c r="AT105" s="269"/>
      <c r="AU105" s="269"/>
      <c r="AV105" s="269"/>
      <c r="AW105" s="269"/>
      <c r="AX105" s="269"/>
      <c r="AY105" s="269"/>
      <c r="AZ105" s="269"/>
    </row>
    <row r="106" spans="1:67">
      <c r="A106" s="84" t="s">
        <v>1065</v>
      </c>
      <c r="B106" s="304"/>
      <c r="C106" s="304"/>
      <c r="D106" s="304"/>
      <c r="E106" s="304"/>
      <c r="F106" s="304"/>
      <c r="G106" s="304"/>
      <c r="H106" s="269">
        <v>4.7003510000000002E-3</v>
      </c>
      <c r="I106" s="269">
        <v>1.0960737999999999E-2</v>
      </c>
      <c r="J106" s="269">
        <v>1.6113457500000001E-2</v>
      </c>
      <c r="K106" s="269">
        <v>9.9424935999999995E-3</v>
      </c>
      <c r="L106" s="269">
        <v>1.9945901000000001E-3</v>
      </c>
      <c r="M106" s="269">
        <v>2.1647047000000002E-3</v>
      </c>
      <c r="N106" s="269">
        <v>3.0630420999999998E-3</v>
      </c>
      <c r="O106" s="269">
        <v>5.9225312999999996E-3</v>
      </c>
      <c r="P106" s="269">
        <v>4.3756385E-3</v>
      </c>
      <c r="Q106" s="269">
        <v>6.0757707000000001E-3</v>
      </c>
      <c r="R106" s="269">
        <v>1.19781465E-2</v>
      </c>
      <c r="S106" s="269">
        <v>1.35391709E-2</v>
      </c>
      <c r="T106" s="269">
        <v>1.9758097700000001E-2</v>
      </c>
      <c r="U106" s="269">
        <v>4.0463529999999998E-2</v>
      </c>
      <c r="V106" s="269">
        <v>4.4421198600000003E-2</v>
      </c>
      <c r="W106" s="269">
        <v>4.0617633299999997E-2</v>
      </c>
      <c r="X106" s="269">
        <v>4.9894571200000001E-2</v>
      </c>
      <c r="Y106" s="269">
        <v>4.3111018399999999E-2</v>
      </c>
      <c r="Z106" s="269">
        <v>4.5302999599999998E-2</v>
      </c>
      <c r="AA106" s="269">
        <v>6.9953572500000005E-2</v>
      </c>
      <c r="AB106" s="269">
        <v>6.4261098099999997E-2</v>
      </c>
      <c r="AC106" s="269">
        <v>3.8654120600000001E-2</v>
      </c>
      <c r="AD106" s="269">
        <v>4.3224933899999998E-2</v>
      </c>
      <c r="AE106" s="269">
        <v>4.1065711499999998E-2</v>
      </c>
      <c r="AF106" s="269">
        <v>5.0480579900000003E-2</v>
      </c>
      <c r="AG106" s="269">
        <v>5.4977999700000002E-2</v>
      </c>
      <c r="AH106" s="269">
        <v>5.0498745900000003E-2</v>
      </c>
      <c r="AI106" s="269">
        <v>3.9687684500000001E-2</v>
      </c>
      <c r="AJ106" s="269">
        <v>2.65012804E-2</v>
      </c>
      <c r="AK106" s="269">
        <v>2.5676497999999999E-2</v>
      </c>
      <c r="AL106" s="269">
        <v>2.48505433E-2</v>
      </c>
      <c r="AM106" s="269">
        <v>2.2638963799999998E-2</v>
      </c>
      <c r="AN106" s="269">
        <v>3.5394753899999999E-2</v>
      </c>
      <c r="AO106" s="269"/>
      <c r="AP106" s="269"/>
      <c r="AQ106" s="269"/>
      <c r="AR106" s="269"/>
      <c r="AS106" s="269"/>
      <c r="AT106" s="269"/>
      <c r="AU106" s="269"/>
      <c r="AV106" s="269"/>
      <c r="AW106" s="269"/>
      <c r="AX106" s="269"/>
      <c r="AY106" s="269"/>
      <c r="AZ106" s="269"/>
    </row>
    <row r="107" spans="1:67">
      <c r="A107" s="84" t="s">
        <v>1067</v>
      </c>
      <c r="B107" s="304"/>
      <c r="C107" s="304"/>
      <c r="D107" s="304"/>
      <c r="E107" s="304"/>
      <c r="F107" s="304"/>
      <c r="G107" s="304"/>
      <c r="H107" s="269"/>
      <c r="I107" s="269" t="s">
        <v>1209</v>
      </c>
      <c r="J107" s="269">
        <v>99.342347544700004</v>
      </c>
      <c r="K107" s="269">
        <v>98.5204394955</v>
      </c>
      <c r="L107" s="269">
        <v>99.767341957499994</v>
      </c>
      <c r="M107" s="269">
        <v>99.702020312599998</v>
      </c>
      <c r="N107" s="269">
        <v>99.582377114799996</v>
      </c>
      <c r="O107" s="269">
        <v>99.112809419800001</v>
      </c>
      <c r="P107" s="269">
        <v>99.319493804199993</v>
      </c>
      <c r="Q107" s="269">
        <v>99.119094375900005</v>
      </c>
      <c r="R107" s="269">
        <v>98.087183899600006</v>
      </c>
      <c r="S107" s="269">
        <v>98.215798654400004</v>
      </c>
      <c r="T107" s="269">
        <v>96.716655916299999</v>
      </c>
      <c r="U107" s="269">
        <v>94.289124497299994</v>
      </c>
      <c r="V107" s="269">
        <v>93.9899417277</v>
      </c>
      <c r="W107" s="269">
        <v>93.952311023999997</v>
      </c>
      <c r="X107" s="269">
        <v>93.156530221500006</v>
      </c>
      <c r="Y107" s="269">
        <v>94.859391540499999</v>
      </c>
      <c r="Z107" s="269">
        <v>93.381132932499995</v>
      </c>
      <c r="AA107" s="269">
        <v>90.594123891099997</v>
      </c>
      <c r="AB107" s="269">
        <v>91.4052182354</v>
      </c>
      <c r="AC107" s="269">
        <v>92.148651637699999</v>
      </c>
      <c r="AD107" s="269">
        <v>93.972003709999996</v>
      </c>
      <c r="AE107" s="269">
        <v>92.599830798400006</v>
      </c>
      <c r="AF107" s="269">
        <v>92.698885472699999</v>
      </c>
      <c r="AG107" s="269">
        <v>92.471918356900005</v>
      </c>
      <c r="AH107" s="269">
        <v>93.032794903099997</v>
      </c>
      <c r="AI107" s="269">
        <v>93.754384368299995</v>
      </c>
      <c r="AJ107" s="269">
        <v>92.722005712799998</v>
      </c>
      <c r="AK107" s="269">
        <v>92.138406231299996</v>
      </c>
      <c r="AL107" s="269">
        <v>92.703664767000006</v>
      </c>
      <c r="AM107" s="269">
        <v>93.4642457538</v>
      </c>
      <c r="AN107" s="269">
        <v>92.625764264300003</v>
      </c>
      <c r="AO107" s="269"/>
      <c r="AP107" s="269"/>
      <c r="AQ107" s="269"/>
      <c r="AR107" s="269"/>
      <c r="AS107" s="269"/>
      <c r="AT107" s="269"/>
      <c r="AU107" s="269"/>
      <c r="AV107" s="269"/>
      <c r="AW107" s="269"/>
      <c r="AX107" s="269"/>
      <c r="AY107" s="269"/>
      <c r="AZ107" s="269"/>
    </row>
    <row r="108" spans="1:67">
      <c r="A108" s="241" t="s">
        <v>1070</v>
      </c>
      <c r="B108" s="307"/>
      <c r="C108" s="307"/>
      <c r="D108" s="307"/>
      <c r="E108" s="307"/>
      <c r="F108" s="307"/>
      <c r="G108" s="307"/>
      <c r="H108" s="265"/>
      <c r="I108" s="265"/>
      <c r="J108" s="269"/>
      <c r="K108" s="269"/>
      <c r="L108" s="269"/>
      <c r="M108" s="269"/>
      <c r="N108" s="269"/>
      <c r="O108" s="269"/>
      <c r="P108" s="269"/>
      <c r="Q108" s="269"/>
      <c r="R108" s="269"/>
      <c r="S108" s="269"/>
      <c r="T108" s="269"/>
      <c r="U108" s="269"/>
      <c r="V108" s="269"/>
      <c r="W108" s="269"/>
      <c r="X108" s="269"/>
      <c r="Y108" s="269"/>
      <c r="Z108" s="269"/>
      <c r="AA108" s="269"/>
      <c r="AB108" s="269"/>
      <c r="AC108" s="269"/>
      <c r="AD108" s="269"/>
      <c r="AE108" s="269"/>
      <c r="AF108" s="269"/>
      <c r="AG108" s="269"/>
      <c r="AH108" s="269"/>
      <c r="AI108" s="269"/>
      <c r="AJ108" s="269"/>
      <c r="AK108" s="269"/>
      <c r="AL108" s="269"/>
      <c r="AM108" s="269"/>
      <c r="AN108" s="269"/>
      <c r="AO108" s="269"/>
      <c r="AP108" s="269"/>
      <c r="AQ108" s="269"/>
      <c r="AR108" s="269"/>
      <c r="AS108" s="269"/>
      <c r="AT108" s="269"/>
      <c r="AU108" s="269"/>
      <c r="AV108" s="269"/>
      <c r="AW108" s="269"/>
      <c r="AX108" s="269"/>
      <c r="AY108" s="269"/>
      <c r="AZ108" s="269"/>
    </row>
    <row r="109" spans="1:67">
      <c r="A109" s="242" t="s">
        <v>1071</v>
      </c>
      <c r="B109" s="311"/>
      <c r="C109" s="311"/>
      <c r="D109" s="311"/>
      <c r="E109" s="311"/>
      <c r="F109" s="311"/>
      <c r="G109" s="311"/>
      <c r="H109" s="312"/>
      <c r="I109" s="312"/>
      <c r="J109" s="312"/>
      <c r="K109" s="312"/>
      <c r="L109" s="312"/>
      <c r="M109" s="312"/>
      <c r="N109" s="312"/>
      <c r="O109" s="312">
        <v>149</v>
      </c>
      <c r="P109" s="312">
        <v>142</v>
      </c>
      <c r="Q109" s="312">
        <v>136</v>
      </c>
      <c r="R109" s="312">
        <v>105</v>
      </c>
      <c r="S109" s="312">
        <v>91</v>
      </c>
      <c r="T109" s="312">
        <v>47</v>
      </c>
      <c r="U109" s="312">
        <v>36</v>
      </c>
      <c r="V109" s="312">
        <v>28</v>
      </c>
      <c r="W109" s="312">
        <v>27</v>
      </c>
      <c r="X109" s="312">
        <v>27</v>
      </c>
      <c r="Y109" s="312">
        <v>26</v>
      </c>
      <c r="Z109" s="312">
        <v>24.8</v>
      </c>
      <c r="AA109" s="312">
        <v>29.2</v>
      </c>
      <c r="AB109" s="312">
        <v>33.700000000000003</v>
      </c>
      <c r="AC109" s="312">
        <v>31.8</v>
      </c>
      <c r="AD109" s="312">
        <v>40</v>
      </c>
      <c r="AE109" s="312"/>
      <c r="AF109" s="312"/>
      <c r="AG109" s="312"/>
      <c r="AH109" s="312"/>
      <c r="AI109" s="312"/>
      <c r="AJ109" s="312"/>
      <c r="AK109" s="312"/>
      <c r="AL109" s="312"/>
      <c r="AM109" s="312"/>
      <c r="AN109" s="312"/>
      <c r="AO109" s="312"/>
      <c r="AP109" s="312"/>
      <c r="AQ109" s="312"/>
      <c r="AR109" s="312"/>
      <c r="AS109" s="312"/>
      <c r="AT109" s="312"/>
      <c r="AU109" s="312"/>
      <c r="AV109" s="312"/>
      <c r="AW109" s="312"/>
      <c r="AX109" s="312"/>
      <c r="AY109" s="312"/>
      <c r="AZ109" s="312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</row>
    <row r="110" spans="1:67">
      <c r="A110" s="242" t="s">
        <v>1072</v>
      </c>
      <c r="B110" s="242"/>
      <c r="C110" s="242"/>
      <c r="D110" s="242"/>
      <c r="E110" s="242"/>
      <c r="F110" s="242"/>
      <c r="G110" s="242"/>
      <c r="H110" s="113"/>
      <c r="I110" s="113"/>
      <c r="J110" s="113"/>
      <c r="K110" s="113"/>
      <c r="L110" s="113"/>
      <c r="M110" s="113"/>
      <c r="N110" s="113">
        <v>167</v>
      </c>
      <c r="O110" s="113">
        <v>148</v>
      </c>
      <c r="P110" s="113">
        <v>140</v>
      </c>
      <c r="Q110" s="113">
        <v>128</v>
      </c>
      <c r="R110" s="113">
        <v>104</v>
      </c>
      <c r="S110" s="113">
        <v>88</v>
      </c>
      <c r="T110" s="113">
        <v>40</v>
      </c>
      <c r="U110" s="113">
        <v>30</v>
      </c>
      <c r="V110" s="113">
        <v>25</v>
      </c>
      <c r="W110" s="113">
        <v>24</v>
      </c>
      <c r="X110" s="113">
        <v>24</v>
      </c>
      <c r="Y110" s="113">
        <v>25</v>
      </c>
      <c r="Z110" s="113">
        <v>23.8</v>
      </c>
      <c r="AA110" s="113">
        <v>28.4</v>
      </c>
      <c r="AB110" s="113">
        <v>30.3</v>
      </c>
      <c r="AC110" s="113">
        <v>29.5</v>
      </c>
      <c r="AD110" s="113">
        <v>38.4</v>
      </c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  <c r="BM110" s="113"/>
      <c r="BN110" s="113"/>
      <c r="BO110" s="113"/>
    </row>
    <row r="111" spans="1:67">
      <c r="A111" s="242" t="s">
        <v>1073</v>
      </c>
      <c r="B111" s="242"/>
      <c r="C111" s="242"/>
      <c r="D111" s="242"/>
      <c r="E111" s="242"/>
      <c r="F111" s="242"/>
      <c r="G111" s="242"/>
      <c r="H111" s="113"/>
      <c r="I111" s="113"/>
      <c r="J111" s="113"/>
      <c r="K111" s="113"/>
      <c r="L111" s="113"/>
      <c r="M111" s="113"/>
      <c r="N111" s="113">
        <v>2.2000000000000002</v>
      </c>
      <c r="O111" s="113">
        <v>2.2000000000000002</v>
      </c>
      <c r="P111" s="113">
        <v>2.8</v>
      </c>
      <c r="Q111" s="113">
        <v>2.2999999999999998</v>
      </c>
      <c r="R111" s="113">
        <v>2</v>
      </c>
      <c r="S111" s="113">
        <v>2</v>
      </c>
      <c r="T111" s="113">
        <v>2</v>
      </c>
      <c r="U111" s="113">
        <v>2</v>
      </c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</row>
    <row r="112" spans="1:67">
      <c r="A112" s="242" t="s">
        <v>1074</v>
      </c>
      <c r="B112" s="242"/>
      <c r="C112" s="242"/>
      <c r="D112" s="242"/>
      <c r="E112" s="242"/>
      <c r="F112" s="242"/>
      <c r="G112" s="242"/>
      <c r="H112" s="113"/>
      <c r="I112" s="113"/>
      <c r="J112" s="113"/>
      <c r="K112" s="113"/>
      <c r="L112" s="113"/>
      <c r="M112" s="113"/>
      <c r="N112" s="113">
        <v>153</v>
      </c>
      <c r="O112" s="113">
        <v>143</v>
      </c>
      <c r="P112" s="113">
        <v>113</v>
      </c>
      <c r="Q112" s="113">
        <v>110</v>
      </c>
      <c r="R112" s="113">
        <v>96</v>
      </c>
      <c r="S112" s="113">
        <v>89</v>
      </c>
      <c r="T112" s="113">
        <v>86</v>
      </c>
      <c r="U112" s="113">
        <v>82</v>
      </c>
      <c r="V112" s="113">
        <v>83</v>
      </c>
      <c r="W112" s="113">
        <v>75</v>
      </c>
      <c r="X112" s="113">
        <v>98</v>
      </c>
      <c r="Y112" s="113">
        <v>42</v>
      </c>
      <c r="Z112" s="113">
        <v>27</v>
      </c>
      <c r="AA112" s="113">
        <v>30</v>
      </c>
      <c r="AB112" s="113">
        <v>34</v>
      </c>
      <c r="AC112" s="113">
        <v>38</v>
      </c>
      <c r="AD112" s="113">
        <v>44</v>
      </c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  <c r="BM112" s="113"/>
      <c r="BN112" s="113"/>
      <c r="BO112" s="113"/>
    </row>
    <row r="113" spans="1:67">
      <c r="A113" s="242"/>
      <c r="B113" s="242"/>
      <c r="C113" s="242"/>
      <c r="D113" s="242"/>
      <c r="E113" s="242"/>
      <c r="F113" s="242"/>
      <c r="G113" s="242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  <c r="BM113" s="113"/>
      <c r="BN113" s="113"/>
      <c r="BO113" s="113"/>
    </row>
    <row r="182" spans="1:67">
      <c r="A182" s="242"/>
      <c r="B182" s="242"/>
      <c r="C182" s="242"/>
      <c r="D182" s="242"/>
      <c r="E182" s="242"/>
      <c r="F182" s="242"/>
      <c r="G182" s="242"/>
      <c r="H182" s="113"/>
      <c r="I182" s="113"/>
      <c r="J182" s="113"/>
      <c r="K182" s="113"/>
      <c r="L182" s="113"/>
      <c r="M182" s="113"/>
      <c r="N182" s="113"/>
      <c r="O182" s="113"/>
      <c r="P182" s="113"/>
      <c r="Q182" s="113"/>
      <c r="R182" s="113"/>
      <c r="S182" s="113"/>
      <c r="T182" s="113"/>
      <c r="U182" s="113"/>
      <c r="V182" s="113"/>
      <c r="W182" s="113"/>
      <c r="X182" s="113"/>
      <c r="Y182" s="113"/>
      <c r="Z182" s="113"/>
      <c r="AA182" s="113"/>
      <c r="AB182" s="113"/>
      <c r="AC182" s="113"/>
      <c r="AD182" s="113"/>
      <c r="AE182" s="113"/>
      <c r="AF182" s="113"/>
      <c r="AG182" s="113"/>
      <c r="AH182" s="113"/>
      <c r="AI182" s="113"/>
      <c r="AJ182" s="113"/>
      <c r="AK182" s="113"/>
      <c r="AL182" s="113"/>
      <c r="AM182" s="113"/>
      <c r="AN182" s="113"/>
      <c r="AO182" s="113"/>
      <c r="AP182" s="113"/>
      <c r="AQ182" s="113"/>
      <c r="AR182" s="113"/>
      <c r="AS182" s="113"/>
      <c r="AT182" s="113"/>
      <c r="AU182" s="113"/>
      <c r="AV182" s="113"/>
      <c r="AW182" s="113"/>
      <c r="AX182" s="113"/>
      <c r="AY182" s="113"/>
      <c r="AZ182" s="113"/>
      <c r="BA182" s="113"/>
      <c r="BB182" s="113"/>
      <c r="BC182" s="113"/>
      <c r="BD182" s="113"/>
      <c r="BE182" s="113"/>
      <c r="BF182" s="113"/>
      <c r="BG182" s="113"/>
      <c r="BH182" s="113"/>
      <c r="BI182" s="113"/>
      <c r="BJ182" s="113"/>
      <c r="BK182" s="113"/>
      <c r="BL182" s="113"/>
      <c r="BM182" s="113"/>
      <c r="BN182" s="113"/>
      <c r="BO182" s="113"/>
    </row>
    <row r="183" spans="1:67">
      <c r="A183" s="242"/>
      <c r="B183" s="242"/>
      <c r="C183" s="242"/>
      <c r="D183" s="242"/>
      <c r="E183" s="242"/>
      <c r="F183" s="242"/>
      <c r="G183" s="242"/>
      <c r="H183" s="113"/>
      <c r="I183" s="113"/>
      <c r="J183" s="113"/>
      <c r="K183" s="113"/>
      <c r="L183" s="113"/>
      <c r="M183" s="113"/>
      <c r="N183" s="113"/>
      <c r="O183" s="113"/>
      <c r="P183" s="113"/>
      <c r="Q183" s="113"/>
      <c r="R183" s="113"/>
      <c r="S183" s="113"/>
      <c r="T183" s="113"/>
      <c r="U183" s="113"/>
      <c r="V183" s="113"/>
      <c r="W183" s="113"/>
      <c r="X183" s="113"/>
      <c r="Y183" s="113"/>
      <c r="Z183" s="113"/>
      <c r="AA183" s="113"/>
      <c r="AB183" s="113"/>
      <c r="AC183" s="113"/>
      <c r="AD183" s="113"/>
      <c r="AE183" s="113"/>
      <c r="AF183" s="113"/>
      <c r="AG183" s="113"/>
      <c r="AH183" s="113"/>
      <c r="AI183" s="113"/>
      <c r="AJ183" s="113"/>
      <c r="AK183" s="113"/>
      <c r="AL183" s="113"/>
      <c r="AM183" s="113"/>
      <c r="AN183" s="113"/>
      <c r="AO183" s="113"/>
      <c r="AP183" s="113"/>
      <c r="AQ183" s="113"/>
      <c r="AR183" s="113"/>
      <c r="AS183" s="113"/>
      <c r="AT183" s="113"/>
      <c r="AU183" s="113"/>
      <c r="AV183" s="113"/>
      <c r="AW183" s="113"/>
      <c r="AX183" s="113"/>
      <c r="AY183" s="113"/>
      <c r="AZ183" s="113"/>
      <c r="BA183" s="113"/>
      <c r="BB183" s="113"/>
      <c r="BC183" s="113"/>
      <c r="BD183" s="113"/>
      <c r="BE183" s="113"/>
      <c r="BF183" s="113"/>
      <c r="BG183" s="113"/>
      <c r="BH183" s="113"/>
      <c r="BI183" s="113"/>
      <c r="BJ183" s="113"/>
      <c r="BK183" s="113"/>
      <c r="BL183" s="113"/>
      <c r="BM183" s="113"/>
      <c r="BN183" s="113"/>
      <c r="BO183" s="113"/>
    </row>
    <row r="184" spans="1:67">
      <c r="A184" s="242"/>
      <c r="B184" s="242"/>
      <c r="C184" s="242"/>
      <c r="D184" s="242"/>
      <c r="E184" s="242"/>
      <c r="F184" s="242"/>
      <c r="G184" s="242"/>
      <c r="H184" s="113"/>
      <c r="I184" s="113"/>
      <c r="J184" s="113"/>
      <c r="K184" s="113"/>
      <c r="L184" s="113"/>
      <c r="M184" s="113"/>
      <c r="N184" s="113"/>
      <c r="O184" s="113"/>
      <c r="P184" s="113"/>
      <c r="Q184" s="113"/>
      <c r="R184" s="113"/>
      <c r="S184" s="113"/>
      <c r="T184" s="113"/>
      <c r="U184" s="113"/>
      <c r="V184" s="113"/>
      <c r="W184" s="113"/>
      <c r="X184" s="113"/>
      <c r="Y184" s="113"/>
      <c r="Z184" s="113"/>
      <c r="AA184" s="113"/>
      <c r="AB184" s="113"/>
      <c r="AC184" s="113"/>
      <c r="AD184" s="113"/>
      <c r="AE184" s="113"/>
      <c r="AF184" s="113"/>
      <c r="AG184" s="113"/>
      <c r="AH184" s="113"/>
      <c r="AI184" s="113"/>
      <c r="AJ184" s="113"/>
      <c r="AK184" s="113"/>
      <c r="AL184" s="113"/>
      <c r="AM184" s="113"/>
      <c r="AN184" s="113"/>
      <c r="AO184" s="113"/>
      <c r="AP184" s="113"/>
      <c r="AQ184" s="113"/>
      <c r="AR184" s="113"/>
      <c r="AS184" s="113"/>
      <c r="AT184" s="113"/>
      <c r="AU184" s="113"/>
      <c r="AV184" s="113"/>
      <c r="AW184" s="113"/>
      <c r="AX184" s="113"/>
      <c r="AY184" s="113"/>
      <c r="AZ184" s="113"/>
      <c r="BA184" s="113"/>
      <c r="BB184" s="113"/>
      <c r="BC184" s="113"/>
      <c r="BD184" s="113"/>
      <c r="BE184" s="113"/>
      <c r="BF184" s="113"/>
      <c r="BG184" s="113"/>
      <c r="BH184" s="113"/>
      <c r="BI184" s="113"/>
      <c r="BJ184" s="113"/>
      <c r="BK184" s="113"/>
      <c r="BL184" s="113"/>
      <c r="BM184" s="113"/>
      <c r="BN184" s="113"/>
      <c r="BO184" s="113"/>
    </row>
    <row r="185" spans="1:67">
      <c r="A185" s="242"/>
      <c r="B185" s="242"/>
      <c r="C185" s="242"/>
      <c r="D185" s="242"/>
      <c r="E185" s="242"/>
      <c r="F185" s="242"/>
      <c r="G185" s="242"/>
      <c r="H185" s="113"/>
      <c r="I185" s="113"/>
      <c r="J185" s="113"/>
      <c r="K185" s="113"/>
      <c r="L185" s="113"/>
      <c r="M185" s="113"/>
      <c r="N185" s="113"/>
      <c r="O185" s="113"/>
      <c r="P185" s="113"/>
      <c r="Q185" s="113"/>
      <c r="R185" s="113"/>
      <c r="S185" s="113"/>
      <c r="T185" s="113"/>
      <c r="U185" s="113"/>
      <c r="V185" s="113"/>
      <c r="W185" s="113"/>
      <c r="X185" s="113"/>
      <c r="Y185" s="113"/>
      <c r="Z185" s="113"/>
      <c r="AA185" s="113"/>
      <c r="AB185" s="113"/>
      <c r="AC185" s="113"/>
      <c r="AD185" s="113"/>
      <c r="AE185" s="113"/>
      <c r="AF185" s="113"/>
      <c r="AG185" s="113"/>
      <c r="AH185" s="113"/>
      <c r="AI185" s="113"/>
      <c r="AJ185" s="113"/>
      <c r="AK185" s="113"/>
      <c r="AL185" s="113"/>
      <c r="AM185" s="113"/>
      <c r="AN185" s="113"/>
      <c r="AO185" s="113"/>
      <c r="AP185" s="113"/>
      <c r="AQ185" s="113"/>
      <c r="AR185" s="113"/>
      <c r="AS185" s="113"/>
      <c r="AT185" s="113"/>
      <c r="AU185" s="113"/>
      <c r="AV185" s="113"/>
      <c r="AW185" s="113"/>
      <c r="AX185" s="113"/>
      <c r="AY185" s="113"/>
      <c r="AZ185" s="113"/>
      <c r="BA185" s="113"/>
      <c r="BB185" s="113"/>
      <c r="BC185" s="113"/>
      <c r="BD185" s="113"/>
      <c r="BE185" s="113"/>
      <c r="BF185" s="113"/>
      <c r="BG185" s="113"/>
      <c r="BH185" s="113"/>
      <c r="BI185" s="113"/>
      <c r="BJ185" s="113"/>
      <c r="BK185" s="113"/>
      <c r="BL185" s="113"/>
      <c r="BM185" s="113"/>
      <c r="BN185" s="113"/>
      <c r="BO185" s="113"/>
    </row>
    <row r="186" spans="1:67">
      <c r="A186" s="242"/>
      <c r="B186" s="242"/>
      <c r="C186" s="242"/>
      <c r="D186" s="242"/>
      <c r="E186" s="242"/>
      <c r="F186" s="242"/>
      <c r="G186" s="242"/>
      <c r="H186" s="113"/>
      <c r="I186" s="113"/>
      <c r="J186" s="113"/>
      <c r="K186" s="113"/>
      <c r="L186" s="113"/>
      <c r="M186" s="113"/>
      <c r="N186" s="113"/>
      <c r="O186" s="113"/>
      <c r="P186" s="113"/>
      <c r="Q186" s="113"/>
      <c r="R186" s="113"/>
      <c r="S186" s="113"/>
      <c r="T186" s="113"/>
      <c r="U186" s="113"/>
      <c r="V186" s="113"/>
      <c r="W186" s="113"/>
      <c r="X186" s="113"/>
      <c r="Y186" s="113"/>
      <c r="Z186" s="113"/>
      <c r="AA186" s="113"/>
      <c r="AB186" s="113"/>
      <c r="AC186" s="113"/>
      <c r="AD186" s="113"/>
      <c r="AE186" s="113"/>
      <c r="AF186" s="113"/>
      <c r="AG186" s="113"/>
      <c r="AH186" s="113"/>
      <c r="AI186" s="113"/>
      <c r="AJ186" s="113"/>
      <c r="AK186" s="113"/>
      <c r="AL186" s="113"/>
      <c r="AM186" s="113"/>
      <c r="AN186" s="113"/>
      <c r="AO186" s="113"/>
      <c r="AP186" s="113"/>
      <c r="AQ186" s="113"/>
      <c r="AR186" s="113"/>
      <c r="AS186" s="113"/>
      <c r="AT186" s="113"/>
      <c r="AU186" s="113"/>
      <c r="AV186" s="113"/>
      <c r="AW186" s="113"/>
      <c r="AX186" s="113"/>
      <c r="AY186" s="113"/>
      <c r="AZ186" s="113"/>
      <c r="BA186" s="113"/>
      <c r="BB186" s="113"/>
      <c r="BC186" s="113"/>
      <c r="BD186" s="113"/>
      <c r="BE186" s="113"/>
      <c r="BF186" s="113"/>
      <c r="BG186" s="113"/>
      <c r="BH186" s="113"/>
      <c r="BI186" s="113"/>
      <c r="BJ186" s="113"/>
      <c r="BK186" s="113"/>
      <c r="BL186" s="113"/>
      <c r="BM186" s="113"/>
      <c r="BN186" s="113"/>
      <c r="BO186" s="113"/>
    </row>
    <row r="187" spans="1:67">
      <c r="A187" s="242"/>
      <c r="B187" s="242"/>
      <c r="C187" s="242"/>
      <c r="D187" s="242"/>
      <c r="E187" s="242"/>
      <c r="F187" s="242"/>
      <c r="G187" s="242"/>
      <c r="H187" s="113"/>
      <c r="I187" s="113"/>
      <c r="J187" s="113"/>
      <c r="K187" s="113"/>
      <c r="L187" s="113"/>
      <c r="M187" s="113"/>
      <c r="N187" s="113"/>
      <c r="O187" s="113"/>
      <c r="P187" s="113"/>
      <c r="Q187" s="113"/>
      <c r="R187" s="113"/>
      <c r="S187" s="113"/>
      <c r="T187" s="113"/>
      <c r="U187" s="113"/>
      <c r="V187" s="113"/>
      <c r="W187" s="113"/>
      <c r="X187" s="113"/>
      <c r="Y187" s="113"/>
      <c r="Z187" s="113"/>
      <c r="AA187" s="113"/>
      <c r="AB187" s="113"/>
      <c r="AC187" s="113"/>
      <c r="AD187" s="113"/>
      <c r="AE187" s="113"/>
      <c r="AF187" s="113"/>
      <c r="AG187" s="113"/>
      <c r="AH187" s="113"/>
      <c r="AI187" s="113"/>
      <c r="AJ187" s="113"/>
      <c r="AK187" s="113"/>
      <c r="AL187" s="113"/>
      <c r="AM187" s="113"/>
      <c r="AN187" s="113"/>
      <c r="AO187" s="113"/>
      <c r="AP187" s="113"/>
      <c r="AQ187" s="113"/>
      <c r="AR187" s="113"/>
      <c r="AS187" s="113"/>
      <c r="AT187" s="113"/>
      <c r="AU187" s="113"/>
      <c r="AV187" s="113"/>
      <c r="AW187" s="113"/>
      <c r="AX187" s="113"/>
      <c r="AY187" s="113"/>
      <c r="AZ187" s="113"/>
      <c r="BA187" s="113"/>
      <c r="BB187" s="113"/>
      <c r="BC187" s="113"/>
      <c r="BD187" s="113"/>
      <c r="BE187" s="113"/>
      <c r="BF187" s="113"/>
      <c r="BG187" s="113"/>
      <c r="BH187" s="113"/>
      <c r="BI187" s="113"/>
      <c r="BJ187" s="113"/>
      <c r="BK187" s="113"/>
      <c r="BL187" s="113"/>
      <c r="BM187" s="113"/>
      <c r="BN187" s="113"/>
      <c r="BO187" s="113"/>
    </row>
    <row r="188" spans="1:67">
      <c r="A188" s="242"/>
      <c r="B188" s="242"/>
      <c r="C188" s="242"/>
      <c r="D188" s="242"/>
      <c r="E188" s="242"/>
      <c r="F188" s="242"/>
      <c r="G188" s="242"/>
      <c r="H188" s="113"/>
      <c r="I188" s="113"/>
      <c r="J188" s="113"/>
      <c r="K188" s="113"/>
      <c r="L188" s="113"/>
      <c r="M188" s="113"/>
      <c r="N188" s="113"/>
      <c r="O188" s="113"/>
      <c r="P188" s="113"/>
      <c r="Q188" s="113"/>
      <c r="R188" s="113"/>
      <c r="S188" s="113"/>
      <c r="T188" s="113"/>
      <c r="U188" s="113"/>
      <c r="V188" s="113"/>
      <c r="W188" s="113"/>
      <c r="X188" s="113"/>
      <c r="Y188" s="113"/>
      <c r="Z188" s="113"/>
      <c r="AA188" s="113"/>
      <c r="AB188" s="113"/>
      <c r="AC188" s="113"/>
      <c r="AD188" s="113"/>
      <c r="AE188" s="113"/>
      <c r="AF188" s="113"/>
      <c r="AG188" s="113"/>
      <c r="AH188" s="113"/>
      <c r="AI188" s="113"/>
      <c r="AJ188" s="113"/>
      <c r="AK188" s="113"/>
      <c r="AL188" s="113"/>
      <c r="AM188" s="113"/>
      <c r="AN188" s="113"/>
      <c r="AO188" s="113"/>
      <c r="AP188" s="113"/>
      <c r="AQ188" s="113"/>
      <c r="AR188" s="113"/>
      <c r="AS188" s="113"/>
      <c r="AT188" s="113"/>
      <c r="AU188" s="113"/>
      <c r="AV188" s="113"/>
      <c r="AW188" s="113"/>
      <c r="AX188" s="113"/>
      <c r="AY188" s="113"/>
      <c r="AZ188" s="113"/>
      <c r="BA188" s="113"/>
      <c r="BB188" s="113"/>
      <c r="BC188" s="113"/>
      <c r="BD188" s="113"/>
      <c r="BE188" s="113"/>
      <c r="BF188" s="113"/>
      <c r="BG188" s="113"/>
      <c r="BH188" s="113"/>
      <c r="BI188" s="113"/>
      <c r="BJ188" s="113"/>
      <c r="BK188" s="113"/>
      <c r="BL188" s="113"/>
      <c r="BM188" s="113"/>
      <c r="BN188" s="113"/>
      <c r="BO188" s="113"/>
    </row>
    <row r="189" spans="1:67">
      <c r="A189" s="242"/>
      <c r="B189" s="242"/>
      <c r="C189" s="242"/>
      <c r="D189" s="242"/>
      <c r="E189" s="242"/>
      <c r="F189" s="242"/>
      <c r="G189" s="242"/>
      <c r="H189" s="113"/>
      <c r="I189" s="113"/>
      <c r="J189" s="113"/>
      <c r="K189" s="113"/>
      <c r="L189" s="113"/>
      <c r="M189" s="113"/>
      <c r="N189" s="113"/>
      <c r="O189" s="113"/>
      <c r="P189" s="113"/>
      <c r="Q189" s="113"/>
      <c r="R189" s="113"/>
      <c r="S189" s="113"/>
      <c r="T189" s="113"/>
      <c r="U189" s="113"/>
      <c r="V189" s="113"/>
      <c r="W189" s="113"/>
      <c r="X189" s="113"/>
      <c r="Y189" s="113"/>
      <c r="Z189" s="113"/>
      <c r="AA189" s="113"/>
      <c r="AB189" s="113"/>
      <c r="AC189" s="113"/>
      <c r="AD189" s="113"/>
      <c r="AE189" s="113"/>
      <c r="AF189" s="113"/>
      <c r="AG189" s="113"/>
      <c r="AH189" s="113"/>
      <c r="AI189" s="113"/>
      <c r="AJ189" s="113"/>
      <c r="AK189" s="113"/>
      <c r="AL189" s="113"/>
      <c r="AM189" s="113"/>
      <c r="AN189" s="113"/>
      <c r="AO189" s="113"/>
      <c r="AP189" s="113"/>
      <c r="AQ189" s="113"/>
      <c r="AR189" s="113"/>
      <c r="AS189" s="113"/>
      <c r="AT189" s="113"/>
      <c r="AU189" s="113"/>
      <c r="AV189" s="113"/>
      <c r="AW189" s="113"/>
      <c r="AX189" s="113"/>
      <c r="AY189" s="113"/>
      <c r="AZ189" s="113"/>
      <c r="BA189" s="113"/>
      <c r="BB189" s="113"/>
      <c r="BC189" s="113"/>
      <c r="BD189" s="113"/>
      <c r="BE189" s="113"/>
      <c r="BF189" s="113"/>
      <c r="BG189" s="113"/>
      <c r="BH189" s="113"/>
      <c r="BI189" s="113"/>
      <c r="BJ189" s="113"/>
      <c r="BK189" s="113"/>
      <c r="BL189" s="113"/>
      <c r="BM189" s="113"/>
      <c r="BN189" s="113"/>
      <c r="BO189" s="113"/>
    </row>
    <row r="190" spans="1:67">
      <c r="A190" s="242"/>
      <c r="B190" s="242"/>
      <c r="C190" s="242"/>
      <c r="D190" s="242"/>
      <c r="E190" s="242"/>
      <c r="F190" s="242"/>
      <c r="G190" s="242"/>
      <c r="H190" s="113"/>
      <c r="I190" s="113"/>
      <c r="J190" s="113"/>
      <c r="K190" s="113"/>
      <c r="L190" s="113"/>
      <c r="M190" s="113"/>
      <c r="N190" s="113"/>
      <c r="O190" s="113"/>
      <c r="P190" s="113"/>
      <c r="Q190" s="113"/>
      <c r="R190" s="113"/>
      <c r="S190" s="113"/>
      <c r="T190" s="113"/>
      <c r="U190" s="113"/>
      <c r="V190" s="113"/>
      <c r="W190" s="113"/>
      <c r="X190" s="113"/>
      <c r="Y190" s="113"/>
      <c r="Z190" s="113"/>
      <c r="AA190" s="113"/>
      <c r="AB190" s="113"/>
      <c r="AC190" s="113"/>
      <c r="AD190" s="113"/>
      <c r="AE190" s="113"/>
      <c r="AF190" s="113"/>
      <c r="AG190" s="113"/>
      <c r="AH190" s="113"/>
      <c r="AI190" s="113"/>
      <c r="AJ190" s="113"/>
      <c r="AK190" s="113"/>
      <c r="AL190" s="113"/>
      <c r="AM190" s="113"/>
      <c r="AN190" s="113"/>
      <c r="AO190" s="113"/>
      <c r="AP190" s="113"/>
      <c r="AQ190" s="113"/>
      <c r="AR190" s="113"/>
      <c r="AS190" s="113"/>
      <c r="AT190" s="113"/>
      <c r="AU190" s="113"/>
      <c r="AV190" s="113"/>
      <c r="AW190" s="113"/>
      <c r="AX190" s="113"/>
      <c r="AY190" s="113"/>
      <c r="AZ190" s="113"/>
      <c r="BA190" s="113"/>
      <c r="BB190" s="113"/>
      <c r="BC190" s="113"/>
      <c r="BD190" s="113"/>
      <c r="BE190" s="113"/>
      <c r="BF190" s="113"/>
      <c r="BG190" s="113"/>
      <c r="BH190" s="113"/>
      <c r="BI190" s="113"/>
      <c r="BJ190" s="113"/>
      <c r="BK190" s="113"/>
      <c r="BL190" s="113"/>
      <c r="BM190" s="113"/>
      <c r="BN190" s="113"/>
      <c r="BO190" s="113"/>
    </row>
    <row r="191" spans="1:67">
      <c r="A191" s="242"/>
      <c r="B191" s="242"/>
      <c r="C191" s="242"/>
      <c r="D191" s="242"/>
      <c r="E191" s="242"/>
      <c r="F191" s="242"/>
      <c r="G191" s="242"/>
      <c r="H191" s="113"/>
      <c r="I191" s="113"/>
      <c r="J191" s="113"/>
      <c r="K191" s="113"/>
      <c r="L191" s="113"/>
      <c r="M191" s="113"/>
      <c r="N191" s="113"/>
      <c r="O191" s="113"/>
      <c r="P191" s="113"/>
      <c r="Q191" s="113"/>
      <c r="R191" s="113"/>
      <c r="S191" s="113"/>
      <c r="T191" s="113"/>
      <c r="U191" s="113"/>
      <c r="V191" s="113"/>
      <c r="W191" s="113"/>
      <c r="X191" s="113"/>
      <c r="Y191" s="113"/>
      <c r="Z191" s="113"/>
      <c r="AA191" s="113"/>
      <c r="AB191" s="113"/>
      <c r="AC191" s="113"/>
      <c r="AD191" s="113"/>
      <c r="AE191" s="113"/>
      <c r="AF191" s="113"/>
      <c r="AG191" s="113"/>
      <c r="AH191" s="113"/>
      <c r="AI191" s="113"/>
      <c r="AJ191" s="113"/>
      <c r="AK191" s="113"/>
      <c r="AL191" s="113"/>
      <c r="AM191" s="113"/>
      <c r="AN191" s="113"/>
      <c r="AO191" s="113"/>
      <c r="AP191" s="113"/>
      <c r="AQ191" s="113"/>
      <c r="AR191" s="113"/>
      <c r="AS191" s="113"/>
      <c r="AT191" s="113"/>
      <c r="AU191" s="113"/>
      <c r="AV191" s="113"/>
      <c r="AW191" s="113"/>
      <c r="AX191" s="113"/>
      <c r="AY191" s="113"/>
      <c r="AZ191" s="113"/>
      <c r="BA191" s="113"/>
      <c r="BB191" s="113"/>
      <c r="BC191" s="113"/>
      <c r="BD191" s="113"/>
      <c r="BE191" s="113"/>
      <c r="BF191" s="113"/>
      <c r="BG191" s="113"/>
      <c r="BH191" s="113"/>
      <c r="BI191" s="113"/>
      <c r="BJ191" s="113"/>
      <c r="BK191" s="113"/>
      <c r="BL191" s="113"/>
      <c r="BM191" s="113"/>
      <c r="BN191" s="113"/>
      <c r="BO191" s="113"/>
    </row>
    <row r="192" spans="1:67">
      <c r="A192" s="242"/>
      <c r="B192" s="242"/>
      <c r="C192" s="242"/>
      <c r="D192" s="242"/>
      <c r="E192" s="242"/>
      <c r="F192" s="242"/>
      <c r="G192" s="242"/>
      <c r="H192" s="113"/>
      <c r="I192" s="113"/>
      <c r="J192" s="113"/>
      <c r="K192" s="113"/>
      <c r="L192" s="113"/>
      <c r="M192" s="113"/>
      <c r="N192" s="113"/>
      <c r="O192" s="113"/>
      <c r="P192" s="113"/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113"/>
      <c r="AJ192" s="113"/>
      <c r="AK192" s="113"/>
      <c r="AL192" s="113"/>
      <c r="AM192" s="113"/>
      <c r="AN192" s="113"/>
      <c r="AO192" s="113"/>
      <c r="AP192" s="113"/>
      <c r="AQ192" s="113"/>
      <c r="AR192" s="113"/>
      <c r="AS192" s="113"/>
      <c r="AT192" s="113"/>
      <c r="AU192" s="113"/>
      <c r="AV192" s="113"/>
      <c r="AW192" s="113"/>
      <c r="AX192" s="113"/>
      <c r="AY192" s="113"/>
      <c r="AZ192" s="113"/>
      <c r="BA192" s="113"/>
      <c r="BB192" s="113"/>
      <c r="BC192" s="113"/>
      <c r="BD192" s="113"/>
      <c r="BE192" s="113"/>
      <c r="BF192" s="113"/>
      <c r="BG192" s="113"/>
      <c r="BH192" s="113"/>
      <c r="BI192" s="113"/>
      <c r="BJ192" s="113"/>
      <c r="BK192" s="113"/>
      <c r="BL192" s="113"/>
      <c r="BM192" s="113"/>
      <c r="BN192" s="113"/>
      <c r="BO192" s="113"/>
    </row>
    <row r="193" spans="1:67">
      <c r="A193" s="242"/>
      <c r="B193" s="242"/>
      <c r="C193" s="242"/>
      <c r="D193" s="242"/>
      <c r="E193" s="242"/>
      <c r="F193" s="242"/>
      <c r="G193" s="242"/>
      <c r="H193" s="113"/>
      <c r="I193" s="113"/>
      <c r="J193" s="113"/>
      <c r="K193" s="113"/>
      <c r="L193" s="113"/>
      <c r="M193" s="113"/>
      <c r="N193" s="113"/>
      <c r="O193" s="113"/>
      <c r="P193" s="113"/>
      <c r="Q193" s="113"/>
      <c r="R193" s="113"/>
      <c r="S193" s="113"/>
      <c r="T193" s="113"/>
      <c r="U193" s="113"/>
      <c r="V193" s="113"/>
      <c r="W193" s="113"/>
      <c r="X193" s="113"/>
      <c r="Y193" s="113"/>
      <c r="Z193" s="113"/>
      <c r="AA193" s="113"/>
      <c r="AB193" s="113"/>
      <c r="AC193" s="113"/>
      <c r="AD193" s="113"/>
      <c r="AE193" s="113"/>
      <c r="AF193" s="113"/>
      <c r="AG193" s="113"/>
      <c r="AH193" s="113"/>
      <c r="AI193" s="113"/>
      <c r="AJ193" s="113"/>
      <c r="AK193" s="113"/>
      <c r="AL193" s="113"/>
      <c r="AM193" s="113"/>
      <c r="AN193" s="113"/>
      <c r="AO193" s="113"/>
      <c r="AP193" s="113"/>
      <c r="AQ193" s="113"/>
      <c r="AR193" s="113"/>
      <c r="AS193" s="113"/>
      <c r="AT193" s="113"/>
      <c r="AU193" s="113"/>
      <c r="AV193" s="113"/>
      <c r="AW193" s="113"/>
      <c r="AX193" s="113"/>
      <c r="AY193" s="113"/>
      <c r="AZ193" s="113"/>
      <c r="BA193" s="113"/>
      <c r="BB193" s="113"/>
      <c r="BC193" s="113"/>
      <c r="BD193" s="113"/>
      <c r="BE193" s="113"/>
      <c r="BF193" s="113"/>
      <c r="BG193" s="113"/>
      <c r="BH193" s="113"/>
      <c r="BI193" s="113"/>
      <c r="BJ193" s="113"/>
      <c r="BK193" s="113"/>
      <c r="BL193" s="113"/>
      <c r="BM193" s="113"/>
      <c r="BN193" s="113"/>
      <c r="BO193" s="113"/>
    </row>
    <row r="194" spans="1:67">
      <c r="A194" s="242"/>
      <c r="B194" s="242"/>
      <c r="C194" s="242"/>
      <c r="D194" s="242"/>
      <c r="E194" s="242"/>
      <c r="F194" s="242"/>
      <c r="G194" s="242"/>
      <c r="H194" s="113"/>
      <c r="I194" s="113"/>
      <c r="J194" s="113"/>
      <c r="K194" s="113"/>
      <c r="L194" s="113"/>
      <c r="M194" s="113"/>
      <c r="N194" s="113"/>
      <c r="O194" s="113"/>
      <c r="P194" s="113"/>
      <c r="Q194" s="113"/>
      <c r="R194" s="113"/>
      <c r="S194" s="113"/>
      <c r="T194" s="113"/>
      <c r="U194" s="113"/>
      <c r="V194" s="113"/>
      <c r="W194" s="113"/>
      <c r="X194" s="113"/>
      <c r="Y194" s="113"/>
      <c r="Z194" s="113"/>
      <c r="AA194" s="113"/>
      <c r="AB194" s="113"/>
      <c r="AC194" s="113"/>
      <c r="AD194" s="113"/>
      <c r="AE194" s="113"/>
      <c r="AF194" s="113"/>
      <c r="AG194" s="113"/>
      <c r="AH194" s="113"/>
      <c r="AI194" s="113"/>
      <c r="AJ194" s="113"/>
      <c r="AK194" s="113"/>
      <c r="AL194" s="113"/>
      <c r="AM194" s="113"/>
      <c r="AN194" s="113"/>
      <c r="AO194" s="113"/>
      <c r="AP194" s="113"/>
      <c r="AQ194" s="113"/>
      <c r="AR194" s="113"/>
      <c r="AS194" s="113"/>
      <c r="AT194" s="113"/>
      <c r="AU194" s="113"/>
      <c r="AV194" s="113"/>
      <c r="AW194" s="113"/>
      <c r="AX194" s="113"/>
      <c r="AY194" s="113"/>
      <c r="AZ194" s="113"/>
      <c r="BA194" s="113"/>
      <c r="BB194" s="113"/>
      <c r="BC194" s="113"/>
      <c r="BD194" s="113"/>
      <c r="BE194" s="113"/>
      <c r="BF194" s="113"/>
      <c r="BG194" s="113"/>
      <c r="BH194" s="113"/>
      <c r="BI194" s="113"/>
      <c r="BJ194" s="113"/>
      <c r="BK194" s="113"/>
      <c r="BL194" s="113"/>
      <c r="BM194" s="113"/>
      <c r="BN194" s="113"/>
      <c r="BO194" s="113"/>
    </row>
  </sheetData>
  <phoneticPr fontId="0" type="noConversion"/>
  <pageMargins left="0.7" right="0.7" top="0.75" bottom="0.75" header="0.3" footer="0.3"/>
  <pageSetup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307"/>
  <sheetViews>
    <sheetView workbookViewId="0">
      <pane xSplit="1" ySplit="1" topLeftCell="B10" activePane="bottomRight" state="frozen"/>
      <selection pane="topRight" activeCell="B1" sqref="B1"/>
      <selection pane="bottomLeft" activeCell="A2" sqref="A2"/>
      <selection pane="bottomRight" activeCell="B14" sqref="B14"/>
    </sheetView>
  </sheetViews>
  <sheetFormatPr baseColWidth="10" defaultColWidth="34.6640625" defaultRowHeight="13.2"/>
  <cols>
    <col min="1" max="1" width="60.88671875" style="84" customWidth="1"/>
    <col min="2" max="7" width="8.44140625" style="84" customWidth="1"/>
    <col min="8" max="8" width="7.109375" style="2" bestFit="1" customWidth="1"/>
    <col min="9" max="9" width="10.33203125" style="2" customWidth="1"/>
    <col min="10" max="65" width="11.44140625" style="2" customWidth="1"/>
    <col min="66" max="16384" width="34.6640625" style="2"/>
  </cols>
  <sheetData>
    <row r="1" spans="1:82" ht="13.8" thickBot="1">
      <c r="A1" s="243" t="s">
        <v>824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5">
        <f t="shared" si="1"/>
        <v>1980</v>
      </c>
      <c r="AO1" s="5">
        <v>1979</v>
      </c>
      <c r="AP1" s="5">
        <v>1978</v>
      </c>
      <c r="AQ1" s="5">
        <v>1977</v>
      </c>
      <c r="AR1" s="5">
        <v>1976</v>
      </c>
      <c r="AS1" s="5">
        <v>1975</v>
      </c>
      <c r="AT1" s="5">
        <v>1974</v>
      </c>
      <c r="AU1" s="5">
        <v>1973</v>
      </c>
      <c r="AV1" s="5">
        <v>1972</v>
      </c>
      <c r="AW1" s="5">
        <v>1971</v>
      </c>
      <c r="AX1" s="5">
        <v>1970</v>
      </c>
      <c r="AY1" s="5">
        <v>1969</v>
      </c>
      <c r="AZ1" s="5">
        <v>1968</v>
      </c>
      <c r="BA1" s="5">
        <v>1967</v>
      </c>
      <c r="BB1" s="5">
        <v>1966</v>
      </c>
      <c r="BC1" s="5">
        <v>1965</v>
      </c>
      <c r="BD1" s="5">
        <v>1964</v>
      </c>
      <c r="BE1" s="5">
        <v>1963</v>
      </c>
      <c r="BF1" s="5">
        <v>1962</v>
      </c>
      <c r="BG1" s="5">
        <v>1961</v>
      </c>
      <c r="BH1" s="5">
        <v>1960</v>
      </c>
      <c r="BI1" s="5">
        <v>1959</v>
      </c>
      <c r="BJ1" s="5">
        <v>1958</v>
      </c>
      <c r="BK1" s="5">
        <v>1957</v>
      </c>
      <c r="BL1" s="5">
        <v>1956</v>
      </c>
      <c r="BM1" s="5">
        <v>1955</v>
      </c>
      <c r="BN1" s="5">
        <v>1954</v>
      </c>
      <c r="BO1" s="5">
        <v>1953</v>
      </c>
      <c r="BP1" s="5">
        <v>1952</v>
      </c>
      <c r="BQ1" s="5">
        <v>1951</v>
      </c>
      <c r="BR1" s="5">
        <v>1950</v>
      </c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</row>
    <row r="2" spans="1:82" ht="13.8" thickTop="1">
      <c r="A2" s="238" t="s">
        <v>1075</v>
      </c>
      <c r="B2" s="238"/>
      <c r="C2" s="238"/>
      <c r="D2" s="238"/>
      <c r="E2" s="238"/>
      <c r="F2" s="238"/>
      <c r="G2" s="238"/>
      <c r="H2" s="104"/>
      <c r="I2" s="104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</row>
    <row r="3" spans="1:82" ht="26.4">
      <c r="A3" s="241" t="s">
        <v>1091</v>
      </c>
      <c r="B3" s="241"/>
      <c r="C3" s="241"/>
      <c r="D3" s="241"/>
      <c r="E3" s="241"/>
      <c r="F3" s="241"/>
      <c r="G3" s="241"/>
      <c r="H3"/>
      <c r="I3"/>
      <c r="J3"/>
      <c r="K3"/>
      <c r="L3"/>
      <c r="M3"/>
      <c r="N3"/>
      <c r="O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  <c r="BM3" s="113"/>
      <c r="BN3" s="113"/>
      <c r="BO3" s="113"/>
    </row>
    <row r="4" spans="1:82">
      <c r="A4" s="239" t="s">
        <v>1083</v>
      </c>
      <c r="B4" s="239"/>
      <c r="C4" s="239"/>
      <c r="D4" s="239"/>
      <c r="E4" s="239"/>
      <c r="F4" s="239"/>
      <c r="G4" s="239"/>
      <c r="H4" s="72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</row>
    <row r="5" spans="1:82">
      <c r="A5" s="240" t="s">
        <v>1076</v>
      </c>
      <c r="B5" s="113">
        <v>-467.39299999999997</v>
      </c>
      <c r="C5" s="113">
        <v>-704.29</v>
      </c>
      <c r="D5" s="113">
        <v>-601.99099999999999</v>
      </c>
      <c r="E5" s="113">
        <v>-412.49099999999999</v>
      </c>
      <c r="F5" s="113">
        <v>-334.13600000000002</v>
      </c>
      <c r="G5" s="113">
        <v>-185.10900000000001</v>
      </c>
      <c r="H5" s="113">
        <v>-139.26599999999999</v>
      </c>
      <c r="I5" s="113">
        <v>-309.74599999999998</v>
      </c>
      <c r="J5" s="113">
        <v>-589.36</v>
      </c>
      <c r="K5" s="113">
        <v>-309.23</v>
      </c>
      <c r="L5" s="113">
        <v>-476.18</v>
      </c>
      <c r="M5" s="113">
        <v>-278.52</v>
      </c>
      <c r="N5" s="113">
        <v>-114.3</v>
      </c>
      <c r="O5" s="113">
        <v>-230.88</v>
      </c>
      <c r="P5" s="113">
        <v>-408.97</v>
      </c>
      <c r="Q5" s="113">
        <v>-270.97000000000003</v>
      </c>
      <c r="R5" s="113">
        <v>-148.81</v>
      </c>
      <c r="S5" s="113">
        <v>-310.04000000000002</v>
      </c>
      <c r="T5" s="113">
        <v>-254.52</v>
      </c>
      <c r="U5" s="113">
        <v>-252.97</v>
      </c>
      <c r="V5" s="113">
        <v>-208.19</v>
      </c>
      <c r="W5" s="113">
        <v>-178.41</v>
      </c>
      <c r="X5" s="113">
        <v>-260.8</v>
      </c>
      <c r="Y5" s="113">
        <v>-283.82</v>
      </c>
      <c r="Z5" s="113">
        <v>-162.62</v>
      </c>
      <c r="AA5" s="113">
        <v>-188.58</v>
      </c>
      <c r="AB5" s="113">
        <v>-240.54</v>
      </c>
      <c r="AC5" s="113">
        <v>-172.52</v>
      </c>
      <c r="AD5" s="113">
        <v>-221.15</v>
      </c>
      <c r="AE5" s="113">
        <v>-150.12</v>
      </c>
      <c r="AF5" s="113">
        <v>-241.13</v>
      </c>
      <c r="AG5" s="113">
        <v>-213.54</v>
      </c>
      <c r="AH5" s="113">
        <v>-254.11</v>
      </c>
      <c r="AI5" s="113">
        <v>-209.68</v>
      </c>
      <c r="AJ5" s="113">
        <v>-119</v>
      </c>
      <c r="AK5" s="113">
        <v>-102.71</v>
      </c>
      <c r="AL5" s="113">
        <v>-115.19</v>
      </c>
      <c r="AM5" s="113">
        <v>-140.03</v>
      </c>
      <c r="AN5" s="113">
        <v>-124.32</v>
      </c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</row>
    <row r="6" spans="1:82">
      <c r="A6" s="240" t="s">
        <v>1077</v>
      </c>
      <c r="B6" s="113">
        <v>-316.48399999999998</v>
      </c>
      <c r="C6" s="113">
        <v>-409.55799999999999</v>
      </c>
      <c r="D6" s="113">
        <v>-342.08699999999999</v>
      </c>
      <c r="E6" s="113">
        <v>-281.298</v>
      </c>
      <c r="F6" s="113">
        <v>-251.29499999999999</v>
      </c>
      <c r="G6" s="113">
        <v>-122.741</v>
      </c>
      <c r="H6" s="113">
        <v>57.005000000000003</v>
      </c>
      <c r="I6" s="113">
        <v>-157.05699999999999</v>
      </c>
      <c r="J6" s="113">
        <v>-329.17</v>
      </c>
      <c r="K6" s="113">
        <v>-99.2</v>
      </c>
      <c r="L6" s="113">
        <v>-284.3</v>
      </c>
      <c r="M6" s="113">
        <v>-138.4</v>
      </c>
      <c r="N6" s="113">
        <v>40.299999999999997</v>
      </c>
      <c r="O6" s="113">
        <v>-75.260000000000005</v>
      </c>
      <c r="P6" s="113">
        <v>-116.4</v>
      </c>
      <c r="Q6" s="113">
        <v>-60.5</v>
      </c>
      <c r="R6" s="113">
        <v>162.69999999999999</v>
      </c>
      <c r="S6" s="113">
        <v>-9.6</v>
      </c>
      <c r="T6" s="113">
        <v>-46.9</v>
      </c>
      <c r="U6" s="113">
        <v>-34.5</v>
      </c>
      <c r="V6" s="113">
        <v>-2</v>
      </c>
      <c r="W6" s="113">
        <v>15.7</v>
      </c>
      <c r="X6" s="113">
        <v>-118.6</v>
      </c>
      <c r="Y6" s="113">
        <v>-115</v>
      </c>
      <c r="Z6" s="113">
        <v>-114.3</v>
      </c>
      <c r="AA6" s="113">
        <v>-120.4</v>
      </c>
      <c r="AB6" s="113">
        <v>-162.80000000000001</v>
      </c>
      <c r="AC6" s="113">
        <v>-146.30000000000001</v>
      </c>
      <c r="AD6" s="113">
        <v>-120.5</v>
      </c>
      <c r="AE6" s="113">
        <v>-93.6</v>
      </c>
      <c r="AF6" s="113">
        <v>-140.1</v>
      </c>
      <c r="AG6" s="113">
        <v>-79.5</v>
      </c>
      <c r="AH6" s="113">
        <v>-133.4</v>
      </c>
      <c r="AI6" s="113">
        <v>-152.4</v>
      </c>
      <c r="AJ6" s="113">
        <v>-65.8</v>
      </c>
      <c r="AK6" s="113">
        <v>-74.099999999999994</v>
      </c>
      <c r="AL6" s="113">
        <v>-86.9</v>
      </c>
      <c r="AM6" s="113">
        <v>-114.8</v>
      </c>
      <c r="AN6" s="113">
        <v>-103.4</v>
      </c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13"/>
      <c r="BM6" s="113"/>
      <c r="BN6" s="113"/>
      <c r="BO6" s="113"/>
    </row>
    <row r="7" spans="1:82">
      <c r="A7" s="242" t="s">
        <v>938</v>
      </c>
      <c r="B7" s="113">
        <v>-1064.3119999999999</v>
      </c>
      <c r="C7" s="113">
        <v>-867.95399999999995</v>
      </c>
      <c r="D7" s="113">
        <v>-1060.9880000000001</v>
      </c>
      <c r="E7" s="113">
        <v>-923.63900000000001</v>
      </c>
      <c r="F7" s="113">
        <v>-850.05499999999995</v>
      </c>
      <c r="G7" s="113">
        <v>-854.14</v>
      </c>
      <c r="H7" s="113">
        <v>-367.22500000000002</v>
      </c>
      <c r="I7" s="113">
        <v>-338.553</v>
      </c>
      <c r="J7" s="113">
        <v>-318.89999999999998</v>
      </c>
      <c r="K7" s="113">
        <v>-223.72</v>
      </c>
      <c r="L7" s="113">
        <v>-255.6</v>
      </c>
      <c r="M7" s="113">
        <v>-192.12</v>
      </c>
      <c r="N7" s="113">
        <v>-189.96</v>
      </c>
      <c r="O7" s="113">
        <v>-166.5</v>
      </c>
      <c r="P7" s="113">
        <v>-290.7</v>
      </c>
      <c r="Q7" s="113">
        <v>-258</v>
      </c>
      <c r="R7" s="113">
        <v>-217.6</v>
      </c>
      <c r="S7" s="113">
        <v>-270.2</v>
      </c>
      <c r="T7" s="113">
        <v>-235.8</v>
      </c>
      <c r="U7" s="113">
        <v>-262</v>
      </c>
      <c r="V7" s="113">
        <v>-269.89999999999998</v>
      </c>
      <c r="W7" s="113">
        <v>-268.89999999999998</v>
      </c>
      <c r="X7" s="113">
        <v>-291.5</v>
      </c>
      <c r="Y7" s="113">
        <v>-347</v>
      </c>
      <c r="Z7" s="113">
        <v>-248</v>
      </c>
      <c r="AA7" s="113">
        <v>-286</v>
      </c>
      <c r="AB7" s="113">
        <v>-350.3</v>
      </c>
      <c r="AC7" s="113">
        <v>-263.5</v>
      </c>
      <c r="AD7" s="113">
        <v>-289.2</v>
      </c>
      <c r="AE7" s="113">
        <v>-194.1</v>
      </c>
      <c r="AF7" s="113">
        <v>-243.1</v>
      </c>
      <c r="AG7" s="113">
        <v>-244.6</v>
      </c>
      <c r="AH7" s="113">
        <v>-238.6</v>
      </c>
      <c r="AI7" s="113">
        <v>-206.4</v>
      </c>
      <c r="AJ7" s="113">
        <v>-132.19999999999999</v>
      </c>
      <c r="AK7" s="113">
        <v>-124.9</v>
      </c>
      <c r="AL7" s="113">
        <v>-118.2</v>
      </c>
      <c r="AM7" s="113">
        <v>-122.7</v>
      </c>
      <c r="AN7" s="113">
        <v>-154.1</v>
      </c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</row>
    <row r="8" spans="1:82">
      <c r="A8" s="242" t="s">
        <v>1078</v>
      </c>
      <c r="B8" s="242"/>
      <c r="C8" s="242"/>
      <c r="D8" s="242"/>
      <c r="E8" s="242"/>
      <c r="F8" s="242"/>
      <c r="G8" s="242"/>
      <c r="H8" s="113"/>
      <c r="I8" s="113"/>
      <c r="J8" s="113"/>
      <c r="K8" s="113"/>
      <c r="L8" s="113"/>
      <c r="M8" s="113"/>
      <c r="N8" s="113"/>
      <c r="O8" s="113">
        <v>-206.9</v>
      </c>
      <c r="P8" s="113">
        <v>-194.8</v>
      </c>
      <c r="Q8" s="113">
        <v>-159.9</v>
      </c>
      <c r="R8" s="113">
        <v>-240.2</v>
      </c>
      <c r="S8" s="113">
        <v>-166</v>
      </c>
      <c r="T8" s="113">
        <v>-98.2</v>
      </c>
      <c r="U8" s="113">
        <v>-70.099999999999994</v>
      </c>
      <c r="V8" s="113">
        <v>-50.8</v>
      </c>
      <c r="W8" s="113">
        <v>-51.7</v>
      </c>
      <c r="X8" s="113">
        <v>-43</v>
      </c>
      <c r="Y8" s="113">
        <v>-40.6</v>
      </c>
      <c r="Z8" s="113">
        <v>-40.4</v>
      </c>
      <c r="AA8" s="113">
        <v>-13</v>
      </c>
      <c r="AB8" s="113">
        <v>-28.2</v>
      </c>
      <c r="AC8" s="113">
        <v>-24.2</v>
      </c>
      <c r="AD8" s="113">
        <v>-36.700000000000003</v>
      </c>
      <c r="AE8" s="113">
        <v>-30.9</v>
      </c>
      <c r="AF8" s="113">
        <v>-32.5</v>
      </c>
      <c r="AG8" s="113">
        <v>-24.9</v>
      </c>
      <c r="AH8" s="113">
        <v>-21.7</v>
      </c>
      <c r="AI8" s="113">
        <v>-13.8</v>
      </c>
      <c r="AJ8" s="113">
        <v>-19.2</v>
      </c>
      <c r="AK8" s="113">
        <v>-27.5</v>
      </c>
      <c r="AL8" s="113">
        <v>-24.2</v>
      </c>
      <c r="AM8" s="113">
        <v>-32.6</v>
      </c>
      <c r="AN8" s="113">
        <v>-16.899999999999999</v>
      </c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113"/>
      <c r="BL8" s="113"/>
      <c r="BM8" s="113"/>
      <c r="BN8" s="113"/>
      <c r="BO8" s="113"/>
    </row>
    <row r="9" spans="1:82">
      <c r="A9" s="242" t="s">
        <v>1079</v>
      </c>
      <c r="B9" s="242"/>
      <c r="C9" s="242"/>
      <c r="D9" s="242"/>
      <c r="E9" s="242"/>
      <c r="F9" s="242"/>
      <c r="G9" s="242"/>
      <c r="H9" s="113"/>
      <c r="I9" s="113"/>
      <c r="J9" s="113"/>
      <c r="K9" s="113"/>
      <c r="L9" s="113"/>
      <c r="M9" s="113"/>
      <c r="N9" s="113"/>
      <c r="O9" s="113">
        <v>5.4</v>
      </c>
      <c r="P9" s="113">
        <v>5.0999999999999996</v>
      </c>
      <c r="Q9" s="113">
        <v>5.3</v>
      </c>
      <c r="R9" s="113">
        <v>5</v>
      </c>
      <c r="S9" s="113">
        <v>3.1</v>
      </c>
      <c r="T9" s="113">
        <v>1.6</v>
      </c>
      <c r="U9" s="113">
        <v>3</v>
      </c>
      <c r="V9" s="113">
        <v>1.2</v>
      </c>
      <c r="W9" s="113">
        <v>1.5</v>
      </c>
      <c r="X9" s="113">
        <v>1.3</v>
      </c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  <c r="BN9" s="113"/>
      <c r="BO9" s="113"/>
    </row>
    <row r="10" spans="1:82">
      <c r="A10" s="242" t="s">
        <v>1080</v>
      </c>
      <c r="B10" s="242"/>
      <c r="C10" s="242"/>
      <c r="D10" s="242"/>
      <c r="E10" s="242"/>
      <c r="F10" s="242"/>
      <c r="G10" s="242"/>
      <c r="H10" s="113"/>
      <c r="I10" s="113"/>
      <c r="J10" s="113"/>
      <c r="K10" s="113"/>
      <c r="L10" s="113"/>
      <c r="M10" s="113"/>
      <c r="N10" s="113"/>
      <c r="O10" s="113">
        <v>-212.3</v>
      </c>
      <c r="P10" s="113">
        <v>-199.9</v>
      </c>
      <c r="Q10" s="113">
        <v>-165.2</v>
      </c>
      <c r="R10" s="113">
        <v>-245.2</v>
      </c>
      <c r="S10" s="113">
        <v>-169.1</v>
      </c>
      <c r="T10" s="113">
        <v>-99.8</v>
      </c>
      <c r="U10" s="113">
        <v>-73.099999999999994</v>
      </c>
      <c r="V10" s="113">
        <v>-52</v>
      </c>
      <c r="W10" s="113">
        <v>-53.1</v>
      </c>
      <c r="X10" s="113">
        <v>-44.4</v>
      </c>
      <c r="Y10" s="113">
        <v>-40.6</v>
      </c>
      <c r="Z10" s="113">
        <v>-40.4</v>
      </c>
      <c r="AA10" s="113">
        <v>-13</v>
      </c>
      <c r="AB10" s="113">
        <v>-28.2</v>
      </c>
      <c r="AC10" s="113">
        <v>-24.2</v>
      </c>
      <c r="AD10" s="113">
        <v>-36.700000000000003</v>
      </c>
      <c r="AE10" s="113">
        <v>-30.9</v>
      </c>
      <c r="AF10" s="113">
        <v>-32.5</v>
      </c>
      <c r="AG10" s="113">
        <v>-24.9</v>
      </c>
      <c r="AH10" s="113">
        <v>-21.7</v>
      </c>
      <c r="AI10" s="113">
        <v>-13.8</v>
      </c>
      <c r="AJ10" s="113">
        <v>-19.2</v>
      </c>
      <c r="AK10" s="113">
        <v>-27.5</v>
      </c>
      <c r="AL10" s="113">
        <v>-24.2</v>
      </c>
      <c r="AM10" s="113">
        <v>-32.6</v>
      </c>
      <c r="AN10" s="113">
        <v>-16.899999999999999</v>
      </c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  <c r="BM10" s="113"/>
      <c r="BN10" s="113"/>
      <c r="BO10" s="113"/>
    </row>
    <row r="11" spans="1:82">
      <c r="A11" s="242" t="s">
        <v>1081</v>
      </c>
      <c r="B11" s="242"/>
      <c r="C11" s="242"/>
      <c r="D11" s="242"/>
      <c r="E11" s="242"/>
      <c r="F11" s="242"/>
      <c r="G11" s="242"/>
      <c r="H11" s="113"/>
      <c r="I11" s="113"/>
      <c r="J11" s="113"/>
      <c r="K11" s="113"/>
      <c r="L11" s="113"/>
      <c r="M11" s="113"/>
      <c r="N11" s="113"/>
      <c r="O11" s="113">
        <v>-154.4</v>
      </c>
      <c r="P11" s="113">
        <v>-151.9</v>
      </c>
      <c r="Q11" s="113">
        <v>-119.4</v>
      </c>
      <c r="R11" s="113">
        <v>-227.2</v>
      </c>
      <c r="S11" s="113">
        <v>-139.80000000000001</v>
      </c>
      <c r="T11" s="113">
        <v>-75.2</v>
      </c>
      <c r="U11" s="113">
        <v>-49.7</v>
      </c>
      <c r="V11" s="113">
        <v>-35.799999999999997</v>
      </c>
      <c r="W11" s="113">
        <v>-18.899999999999999</v>
      </c>
      <c r="X11" s="113">
        <v>-16.8</v>
      </c>
      <c r="Y11" s="113">
        <v>-5.5</v>
      </c>
      <c r="Z11" s="113">
        <v>0</v>
      </c>
      <c r="AA11" s="113">
        <v>7.6</v>
      </c>
      <c r="AB11" s="113">
        <v>-4.0999999999999996</v>
      </c>
      <c r="AC11" s="113">
        <v>-1.6</v>
      </c>
      <c r="AD11" s="113">
        <v>-3.8</v>
      </c>
      <c r="AE11" s="113">
        <v>-4.4000000000000004</v>
      </c>
      <c r="AF11" s="113">
        <v>-1.7</v>
      </c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</row>
    <row r="12" spans="1:82" ht="26.4">
      <c r="A12" s="242" t="s">
        <v>1084</v>
      </c>
      <c r="B12" s="242"/>
      <c r="C12" s="242"/>
      <c r="D12" s="242"/>
      <c r="E12" s="242"/>
      <c r="F12" s="242"/>
      <c r="G12" s="242"/>
      <c r="H12" s="113"/>
      <c r="I12" s="113"/>
      <c r="J12" s="113"/>
      <c r="K12" s="113"/>
      <c r="L12" s="113"/>
      <c r="M12" s="113"/>
      <c r="N12" s="113"/>
      <c r="O12" s="113">
        <v>-58</v>
      </c>
      <c r="P12" s="113">
        <v>-48</v>
      </c>
      <c r="Q12" s="113">
        <v>-45.8</v>
      </c>
      <c r="R12" s="113">
        <v>-18</v>
      </c>
      <c r="S12" s="113">
        <v>-29.4</v>
      </c>
      <c r="T12" s="113">
        <v>-24.6</v>
      </c>
      <c r="U12" s="113">
        <v>-23.4</v>
      </c>
      <c r="V12" s="113">
        <v>-16.2</v>
      </c>
      <c r="W12" s="113">
        <v>-34.200000000000003</v>
      </c>
      <c r="X12" s="113">
        <v>-27.6</v>
      </c>
      <c r="Y12" s="113">
        <v>-35.200000000000003</v>
      </c>
      <c r="Z12" s="113">
        <v>-40.4</v>
      </c>
      <c r="AA12" s="113">
        <v>-20.6</v>
      </c>
      <c r="AB12" s="113">
        <v>-24.1</v>
      </c>
      <c r="AC12" s="113">
        <v>-22.6</v>
      </c>
      <c r="AD12" s="113">
        <v>-32.9</v>
      </c>
      <c r="AE12" s="113">
        <v>-26.5</v>
      </c>
      <c r="AF12" s="113">
        <v>-30.8</v>
      </c>
      <c r="AG12" s="113">
        <v>-24.9</v>
      </c>
      <c r="AH12" s="113">
        <v>-21.7</v>
      </c>
      <c r="AI12" s="113">
        <v>-13.8</v>
      </c>
      <c r="AJ12" s="113">
        <v>-19.2</v>
      </c>
      <c r="AK12" s="113">
        <v>-27.5</v>
      </c>
      <c r="AL12" s="113">
        <v>-24.2</v>
      </c>
      <c r="AM12" s="113">
        <v>-32.6</v>
      </c>
      <c r="AN12" s="113">
        <v>-16.899999999999999</v>
      </c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113"/>
      <c r="BL12" s="113"/>
      <c r="BM12" s="113"/>
      <c r="BN12" s="113"/>
      <c r="BO12" s="113"/>
    </row>
    <row r="13" spans="1:82">
      <c r="A13" s="242" t="s">
        <v>1082</v>
      </c>
      <c r="B13" s="242"/>
      <c r="C13" s="242"/>
      <c r="D13" s="242"/>
      <c r="E13" s="242"/>
      <c r="F13" s="242"/>
      <c r="G13" s="242"/>
      <c r="H13" s="113"/>
      <c r="I13" s="113"/>
      <c r="J13" s="113"/>
      <c r="K13" s="113"/>
      <c r="L13" s="113"/>
      <c r="M13" s="113"/>
      <c r="N13" s="113"/>
      <c r="O13" s="113">
        <v>227.6</v>
      </c>
      <c r="P13" s="113">
        <v>193</v>
      </c>
      <c r="Q13" s="113">
        <v>207.4</v>
      </c>
      <c r="R13" s="113">
        <v>146.30000000000001</v>
      </c>
      <c r="S13" s="113">
        <v>135.69999999999999</v>
      </c>
      <c r="T13" s="113">
        <v>126.4</v>
      </c>
      <c r="U13" s="113">
        <v>113.6</v>
      </c>
      <c r="V13" s="113">
        <v>114.6</v>
      </c>
      <c r="W13" s="113">
        <v>126.4</v>
      </c>
      <c r="X13" s="113">
        <v>192.4</v>
      </c>
      <c r="Y13" s="113">
        <v>218.8</v>
      </c>
      <c r="Z13" s="113">
        <v>240.1</v>
      </c>
      <c r="AA13" s="113">
        <v>230.9</v>
      </c>
      <c r="AB13" s="113">
        <v>300.7</v>
      </c>
      <c r="AC13" s="113">
        <v>261.5</v>
      </c>
      <c r="AD13" s="113">
        <v>225.4</v>
      </c>
      <c r="AE13" s="113">
        <v>168.6</v>
      </c>
      <c r="AF13" s="113">
        <v>174.6</v>
      </c>
      <c r="AG13" s="113">
        <v>135.4</v>
      </c>
      <c r="AH13" s="113">
        <v>139.5</v>
      </c>
      <c r="AI13" s="113">
        <v>162.9</v>
      </c>
      <c r="AJ13" s="113">
        <v>98.2</v>
      </c>
      <c r="AK13" s="113">
        <v>123.8</v>
      </c>
      <c r="AL13" s="113">
        <v>114.1</v>
      </c>
      <c r="AM13" s="113">
        <v>130.1</v>
      </c>
      <c r="AN13" s="113">
        <v>150</v>
      </c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</row>
    <row r="14" spans="1:82">
      <c r="A14" s="239" t="s">
        <v>1085</v>
      </c>
      <c r="B14" s="239"/>
      <c r="C14" s="239"/>
      <c r="D14" s="239"/>
      <c r="E14" s="239"/>
      <c r="F14" s="239"/>
      <c r="G14" s="239"/>
      <c r="H14" s="72"/>
      <c r="I14" s="72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</row>
    <row r="15" spans="1:82">
      <c r="A15" s="240" t="s">
        <v>1076</v>
      </c>
      <c r="B15" s="240"/>
      <c r="C15" s="240"/>
      <c r="D15" s="240"/>
      <c r="E15" s="240"/>
      <c r="F15" s="240"/>
      <c r="G15" s="240"/>
      <c r="H15" s="85"/>
      <c r="I15" s="85"/>
      <c r="J15" s="113"/>
      <c r="K15" s="113"/>
      <c r="L15" s="113"/>
      <c r="M15" s="113"/>
      <c r="N15" s="113"/>
      <c r="O15" s="113">
        <v>100</v>
      </c>
      <c r="P15" s="113">
        <v>100</v>
      </c>
      <c r="Q15" s="113">
        <v>100</v>
      </c>
      <c r="R15" s="113">
        <v>100</v>
      </c>
      <c r="S15" s="113">
        <v>100</v>
      </c>
      <c r="T15" s="113">
        <v>100</v>
      </c>
      <c r="U15" s="113">
        <v>100</v>
      </c>
      <c r="V15" s="113">
        <v>100</v>
      </c>
      <c r="W15" s="113">
        <v>100</v>
      </c>
      <c r="X15" s="113">
        <v>100</v>
      </c>
      <c r="Y15" s="113">
        <v>100</v>
      </c>
      <c r="Z15" s="113">
        <v>100</v>
      </c>
      <c r="AA15" s="113">
        <v>100</v>
      </c>
      <c r="AB15" s="113">
        <v>100</v>
      </c>
      <c r="AC15" s="113">
        <v>100</v>
      </c>
      <c r="AD15" s="113">
        <v>100</v>
      </c>
      <c r="AE15" s="113">
        <v>100</v>
      </c>
      <c r="AF15" s="113">
        <v>100</v>
      </c>
      <c r="AG15" s="113">
        <v>100</v>
      </c>
      <c r="AH15" s="113">
        <v>100</v>
      </c>
      <c r="AI15" s="113">
        <v>100</v>
      </c>
      <c r="AJ15" s="113">
        <v>100</v>
      </c>
      <c r="AK15" s="113">
        <v>100</v>
      </c>
      <c r="AL15" s="113">
        <v>100</v>
      </c>
      <c r="AM15" s="113">
        <v>100</v>
      </c>
      <c r="AN15" s="113">
        <v>100</v>
      </c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</row>
    <row r="16" spans="1:82">
      <c r="A16" s="240" t="s">
        <v>1077</v>
      </c>
      <c r="B16" s="240"/>
      <c r="C16" s="240"/>
      <c r="D16" s="240"/>
      <c r="E16" s="240"/>
      <c r="F16" s="240"/>
      <c r="G16" s="240"/>
      <c r="H16" s="85"/>
      <c r="I16" s="85"/>
      <c r="J16" s="113"/>
      <c r="K16" s="113"/>
      <c r="L16" s="113"/>
      <c r="M16" s="113"/>
      <c r="N16" s="113"/>
      <c r="O16" s="113">
        <v>33</v>
      </c>
      <c r="P16" s="113">
        <v>28.5</v>
      </c>
      <c r="Q16" s="113">
        <v>22.3</v>
      </c>
      <c r="R16" s="113">
        <v>-109.3</v>
      </c>
      <c r="S16" s="113">
        <v>3.1</v>
      </c>
      <c r="T16" s="113">
        <v>18.399999999999999</v>
      </c>
      <c r="U16" s="113">
        <v>13.6</v>
      </c>
      <c r="V16" s="113">
        <v>1</v>
      </c>
      <c r="W16" s="113">
        <v>-8.8000000000000007</v>
      </c>
      <c r="X16" s="113">
        <v>45.5</v>
      </c>
      <c r="Y16" s="113">
        <v>40.5</v>
      </c>
      <c r="Z16" s="113">
        <v>70.3</v>
      </c>
      <c r="AA16" s="113">
        <v>63.9</v>
      </c>
      <c r="AB16" s="113">
        <v>67.7</v>
      </c>
      <c r="AC16" s="113">
        <v>84.8</v>
      </c>
      <c r="AD16" s="113">
        <v>54.5</v>
      </c>
      <c r="AE16" s="113">
        <v>62.4</v>
      </c>
      <c r="AF16" s="113">
        <v>58.1</v>
      </c>
      <c r="AG16" s="113">
        <v>37.200000000000003</v>
      </c>
      <c r="AH16" s="113">
        <v>52.5</v>
      </c>
      <c r="AI16" s="113">
        <v>72.7</v>
      </c>
      <c r="AJ16" s="113">
        <v>55.3</v>
      </c>
      <c r="AK16" s="113">
        <v>72.2</v>
      </c>
      <c r="AL16" s="113">
        <v>75.400000000000006</v>
      </c>
      <c r="AM16" s="113">
        <v>82</v>
      </c>
      <c r="AN16" s="113">
        <v>83.2</v>
      </c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</row>
    <row r="17" spans="1:67">
      <c r="A17" s="242" t="s">
        <v>938</v>
      </c>
      <c r="B17" s="242"/>
      <c r="C17" s="242"/>
      <c r="D17" s="242"/>
      <c r="E17" s="242"/>
      <c r="F17" s="242"/>
      <c r="G17" s="242"/>
      <c r="H17" s="113"/>
      <c r="I17" s="113"/>
      <c r="J17" s="113"/>
      <c r="K17" s="113"/>
      <c r="L17" s="113"/>
      <c r="M17" s="113"/>
      <c r="N17" s="113"/>
      <c r="O17" s="113">
        <v>71.7</v>
      </c>
      <c r="P17" s="113">
        <v>71.099999999999994</v>
      </c>
      <c r="Q17" s="113">
        <v>95.2</v>
      </c>
      <c r="R17" s="113">
        <v>146.19999999999999</v>
      </c>
      <c r="S17" s="113">
        <v>87.1</v>
      </c>
      <c r="T17" s="113">
        <v>92.7</v>
      </c>
      <c r="U17" s="113">
        <v>103.6</v>
      </c>
      <c r="V17" s="113">
        <v>129.6</v>
      </c>
      <c r="W17" s="113">
        <v>150.69999999999999</v>
      </c>
      <c r="X17" s="113">
        <v>118.8</v>
      </c>
      <c r="Y17" s="113">
        <v>122.3</v>
      </c>
      <c r="Z17" s="113">
        <v>152.5</v>
      </c>
      <c r="AA17" s="113">
        <v>151.6</v>
      </c>
      <c r="AB17" s="113">
        <v>145.6</v>
      </c>
      <c r="AC17" s="113">
        <v>152.69999999999999</v>
      </c>
      <c r="AD17" s="113">
        <v>130.80000000000001</v>
      </c>
      <c r="AE17" s="113">
        <v>129.30000000000001</v>
      </c>
      <c r="AF17" s="113">
        <v>100.8</v>
      </c>
      <c r="AG17" s="113">
        <v>114.5</v>
      </c>
      <c r="AH17" s="113">
        <v>93.9</v>
      </c>
      <c r="AI17" s="113">
        <v>98.5</v>
      </c>
      <c r="AJ17" s="113">
        <v>111.1</v>
      </c>
      <c r="AK17" s="113">
        <v>121.6</v>
      </c>
      <c r="AL17" s="113">
        <v>102.6</v>
      </c>
      <c r="AM17" s="113">
        <v>87.6</v>
      </c>
      <c r="AN17" s="113">
        <v>123.9</v>
      </c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</row>
    <row r="18" spans="1:67">
      <c r="A18" s="242" t="s">
        <v>1078</v>
      </c>
      <c r="B18" s="242"/>
      <c r="C18" s="242"/>
      <c r="D18" s="242"/>
      <c r="E18" s="242"/>
      <c r="F18" s="242"/>
      <c r="G18" s="242"/>
      <c r="H18" s="113"/>
      <c r="I18" s="113"/>
      <c r="J18" s="113"/>
      <c r="K18" s="113"/>
      <c r="L18" s="113"/>
      <c r="M18" s="113"/>
      <c r="N18" s="113"/>
      <c r="O18" s="113">
        <v>47.3</v>
      </c>
      <c r="P18" s="113">
        <v>47.6</v>
      </c>
      <c r="Q18" s="113">
        <v>59</v>
      </c>
      <c r="R18" s="113">
        <v>161.4</v>
      </c>
      <c r="S18" s="113">
        <v>53.6</v>
      </c>
      <c r="T18" s="113">
        <v>38.6</v>
      </c>
      <c r="U18" s="113">
        <v>27.7</v>
      </c>
      <c r="V18" s="113">
        <v>24.4</v>
      </c>
      <c r="W18" s="113">
        <v>29</v>
      </c>
      <c r="X18" s="113">
        <v>16.5</v>
      </c>
      <c r="Y18" s="113">
        <v>14.3</v>
      </c>
      <c r="Z18" s="113">
        <v>24.8</v>
      </c>
      <c r="AA18" s="113">
        <v>6.9</v>
      </c>
      <c r="AB18" s="113">
        <v>11.7</v>
      </c>
      <c r="AC18" s="113">
        <v>14</v>
      </c>
      <c r="AD18" s="113">
        <v>16.600000000000001</v>
      </c>
      <c r="AE18" s="113">
        <v>20.6</v>
      </c>
      <c r="AF18" s="113">
        <v>13.5</v>
      </c>
      <c r="AG18" s="113">
        <v>11.7</v>
      </c>
      <c r="AH18" s="113">
        <v>8.5</v>
      </c>
      <c r="AI18" s="113">
        <v>6.6</v>
      </c>
      <c r="AJ18" s="113">
        <v>16.2</v>
      </c>
      <c r="AK18" s="113">
        <v>26.8</v>
      </c>
      <c r="AL18" s="113">
        <v>21</v>
      </c>
      <c r="AM18" s="113">
        <v>23.3</v>
      </c>
      <c r="AN18" s="113">
        <v>13.6</v>
      </c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</row>
    <row r="19" spans="1:67">
      <c r="A19" s="242" t="s">
        <v>1079</v>
      </c>
      <c r="B19" s="242"/>
      <c r="C19" s="242"/>
      <c r="D19" s="242"/>
      <c r="E19" s="242"/>
      <c r="F19" s="242"/>
      <c r="G19" s="242"/>
      <c r="H19" s="113"/>
      <c r="I19" s="113"/>
      <c r="J19" s="113"/>
      <c r="K19" s="113"/>
      <c r="L19" s="113"/>
      <c r="M19" s="113"/>
      <c r="N19" s="113"/>
      <c r="O19" s="113">
        <v>-1.2</v>
      </c>
      <c r="P19" s="113">
        <v>-1.2</v>
      </c>
      <c r="Q19" s="113">
        <v>-1.9</v>
      </c>
      <c r="R19" s="113">
        <v>-3.3</v>
      </c>
      <c r="S19" s="113">
        <v>-1</v>
      </c>
      <c r="T19" s="113">
        <v>-0.6</v>
      </c>
      <c r="U19" s="113">
        <v>-1.2</v>
      </c>
      <c r="V19" s="113">
        <v>-0.6</v>
      </c>
      <c r="W19" s="113">
        <v>-0.8</v>
      </c>
      <c r="X19" s="113">
        <v>-0.5</v>
      </c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</row>
    <row r="20" spans="1:67">
      <c r="A20" s="242" t="s">
        <v>1080</v>
      </c>
      <c r="B20" s="242"/>
      <c r="C20" s="242"/>
      <c r="D20" s="242"/>
      <c r="E20" s="242"/>
      <c r="F20" s="242"/>
      <c r="G20" s="242"/>
      <c r="H20" s="113"/>
      <c r="I20" s="113"/>
      <c r="J20" s="113"/>
      <c r="K20" s="113"/>
      <c r="L20" s="113"/>
      <c r="M20" s="113"/>
      <c r="N20" s="113"/>
      <c r="O20" s="113">
        <v>48.5</v>
      </c>
      <c r="P20" s="113">
        <v>48.9</v>
      </c>
      <c r="Q20" s="113">
        <v>61</v>
      </c>
      <c r="R20" s="113">
        <v>164.8</v>
      </c>
      <c r="S20" s="113">
        <v>54.5</v>
      </c>
      <c r="T20" s="113">
        <v>39.200000000000003</v>
      </c>
      <c r="U20" s="113">
        <v>28.9</v>
      </c>
      <c r="V20" s="113">
        <v>25</v>
      </c>
      <c r="W20" s="113">
        <v>29.8</v>
      </c>
      <c r="X20" s="113">
        <v>17</v>
      </c>
      <c r="Y20" s="113">
        <v>14.3</v>
      </c>
      <c r="Z20" s="113">
        <v>24.8</v>
      </c>
      <c r="AA20" s="113">
        <v>6.9</v>
      </c>
      <c r="AB20" s="113">
        <v>11.7</v>
      </c>
      <c r="AC20" s="113">
        <v>14</v>
      </c>
      <c r="AD20" s="113">
        <v>16.600000000000001</v>
      </c>
      <c r="AE20" s="113">
        <v>20.6</v>
      </c>
      <c r="AF20" s="113">
        <v>13.5</v>
      </c>
      <c r="AG20" s="113">
        <v>11.7</v>
      </c>
      <c r="AH20" s="113">
        <v>8.5</v>
      </c>
      <c r="AI20" s="113">
        <v>6.6</v>
      </c>
      <c r="AJ20" s="113">
        <v>16.2</v>
      </c>
      <c r="AK20" s="113">
        <v>26.8</v>
      </c>
      <c r="AL20" s="113">
        <v>21</v>
      </c>
      <c r="AM20" s="113">
        <v>23.3</v>
      </c>
      <c r="AN20" s="113">
        <v>13.6</v>
      </c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</row>
    <row r="21" spans="1:67">
      <c r="A21" s="242" t="s">
        <v>1081</v>
      </c>
      <c r="B21" s="242"/>
      <c r="C21" s="242"/>
      <c r="D21" s="242"/>
      <c r="E21" s="242"/>
      <c r="F21" s="242"/>
      <c r="G21" s="242"/>
      <c r="H21" s="113"/>
      <c r="I21" s="113"/>
      <c r="J21" s="113"/>
      <c r="K21" s="113"/>
      <c r="L21" s="113"/>
      <c r="M21" s="113"/>
      <c r="N21" s="113"/>
      <c r="O21" s="113">
        <v>35.299999999999997</v>
      </c>
      <c r="P21" s="113">
        <v>37.1</v>
      </c>
      <c r="Q21" s="113">
        <v>44.1</v>
      </c>
      <c r="R21" s="113">
        <v>152.69999999999999</v>
      </c>
      <c r="S21" s="113">
        <v>45.1</v>
      </c>
      <c r="T21" s="113">
        <v>29.5</v>
      </c>
      <c r="U21" s="113">
        <v>19.600000000000001</v>
      </c>
      <c r="V21" s="113">
        <v>17.2</v>
      </c>
      <c r="W21" s="113">
        <v>10.6</v>
      </c>
      <c r="X21" s="113">
        <v>6.4</v>
      </c>
      <c r="Y21" s="113">
        <v>1.9</v>
      </c>
      <c r="Z21" s="113">
        <v>0</v>
      </c>
      <c r="AA21" s="113">
        <v>-4</v>
      </c>
      <c r="AB21" s="113">
        <v>1.7</v>
      </c>
      <c r="AC21" s="113">
        <v>0.9</v>
      </c>
      <c r="AD21" s="113">
        <v>1.7</v>
      </c>
      <c r="AE21" s="113">
        <v>2.9</v>
      </c>
      <c r="AF21" s="113">
        <v>0.7</v>
      </c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</row>
    <row r="22" spans="1:67" ht="26.4">
      <c r="A22" s="242" t="s">
        <v>1084</v>
      </c>
      <c r="B22" s="242"/>
      <c r="C22" s="242"/>
      <c r="D22" s="242"/>
      <c r="E22" s="242"/>
      <c r="F22" s="242"/>
      <c r="G22" s="242"/>
      <c r="H22" s="113"/>
      <c r="I22" s="113"/>
      <c r="J22" s="113"/>
      <c r="K22" s="113"/>
      <c r="L22" s="113"/>
      <c r="M22" s="113"/>
      <c r="N22" s="113"/>
      <c r="O22" s="113">
        <v>13.2</v>
      </c>
      <c r="P22" s="113">
        <v>11.7</v>
      </c>
      <c r="Q22" s="113">
        <v>16.899999999999999</v>
      </c>
      <c r="R22" s="113">
        <v>12.1</v>
      </c>
      <c r="S22" s="113">
        <v>9.5</v>
      </c>
      <c r="T22" s="113">
        <v>9.6999999999999993</v>
      </c>
      <c r="U22" s="113">
        <v>9.3000000000000007</v>
      </c>
      <c r="V22" s="113">
        <v>7.8</v>
      </c>
      <c r="W22" s="113">
        <v>19.2</v>
      </c>
      <c r="X22" s="113">
        <v>10.6</v>
      </c>
      <c r="Y22" s="113">
        <v>12.4</v>
      </c>
      <c r="Z22" s="113">
        <v>24.9</v>
      </c>
      <c r="AA22" s="113">
        <v>10.9</v>
      </c>
      <c r="AB22" s="113">
        <v>10</v>
      </c>
      <c r="AC22" s="113">
        <v>13.1</v>
      </c>
      <c r="AD22" s="113">
        <v>14.9</v>
      </c>
      <c r="AE22" s="113">
        <v>17.7</v>
      </c>
      <c r="AF22" s="113">
        <v>12.8</v>
      </c>
      <c r="AG22" s="113">
        <v>11.7</v>
      </c>
      <c r="AH22" s="113">
        <v>8.5</v>
      </c>
      <c r="AI22" s="113">
        <v>6.6</v>
      </c>
      <c r="AJ22" s="113">
        <v>16.2</v>
      </c>
      <c r="AK22" s="113">
        <v>26.8</v>
      </c>
      <c r="AL22" s="113">
        <v>21</v>
      </c>
      <c r="AM22" s="113">
        <v>23.3</v>
      </c>
      <c r="AN22" s="113">
        <v>13.6</v>
      </c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</row>
    <row r="23" spans="1:67">
      <c r="A23" s="242" t="s">
        <v>1082</v>
      </c>
      <c r="B23" s="242"/>
      <c r="C23" s="242"/>
      <c r="D23" s="242"/>
      <c r="E23" s="242"/>
      <c r="F23" s="242"/>
      <c r="G23" s="242"/>
      <c r="H23" s="113"/>
      <c r="I23" s="113"/>
      <c r="J23" s="113"/>
      <c r="K23" s="113"/>
      <c r="L23" s="113"/>
      <c r="M23" s="113"/>
      <c r="N23" s="113"/>
      <c r="O23" s="113">
        <v>-52</v>
      </c>
      <c r="P23" s="113">
        <v>-47.2</v>
      </c>
      <c r="Q23" s="113">
        <v>-76.5</v>
      </c>
      <c r="R23" s="113">
        <v>-98.3</v>
      </c>
      <c r="S23" s="113">
        <v>-43.8</v>
      </c>
      <c r="T23" s="113">
        <v>-49.7</v>
      </c>
      <c r="U23" s="113">
        <v>-44.9</v>
      </c>
      <c r="V23" s="113">
        <v>-55</v>
      </c>
      <c r="W23" s="113">
        <v>-70.8</v>
      </c>
      <c r="X23" s="113">
        <v>-73.8</v>
      </c>
      <c r="Y23" s="113">
        <v>-77.099999999999994</v>
      </c>
      <c r="Z23" s="113">
        <v>-147.6</v>
      </c>
      <c r="AA23" s="113">
        <v>-122.4</v>
      </c>
      <c r="AB23" s="113">
        <v>-125</v>
      </c>
      <c r="AC23" s="113">
        <v>-151.6</v>
      </c>
      <c r="AD23" s="113">
        <v>-101.9</v>
      </c>
      <c r="AE23" s="113">
        <v>-112.3</v>
      </c>
      <c r="AF23" s="113">
        <v>-72.400000000000006</v>
      </c>
      <c r="AG23" s="113">
        <v>-63.4</v>
      </c>
      <c r="AH23" s="113">
        <v>-54.9</v>
      </c>
      <c r="AI23" s="113">
        <v>-77.7</v>
      </c>
      <c r="AJ23" s="113">
        <v>-82.5</v>
      </c>
      <c r="AK23" s="113">
        <v>-120.6</v>
      </c>
      <c r="AL23" s="113">
        <v>-99.1</v>
      </c>
      <c r="AM23" s="113">
        <v>-92.9</v>
      </c>
      <c r="AN23" s="113">
        <v>-120.7</v>
      </c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</row>
    <row r="24" spans="1:67">
      <c r="A24" s="239" t="s">
        <v>1086</v>
      </c>
      <c r="B24" s="239"/>
      <c r="C24" s="239"/>
      <c r="D24" s="239"/>
      <c r="E24" s="239"/>
      <c r="F24" s="239"/>
      <c r="G24" s="239"/>
      <c r="H24" s="72"/>
      <c r="I24" s="72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</row>
    <row r="25" spans="1:67">
      <c r="A25" s="240" t="s">
        <v>1076</v>
      </c>
      <c r="B25" s="240"/>
      <c r="C25" s="240"/>
      <c r="D25" s="240"/>
      <c r="E25" s="240"/>
      <c r="F25" s="240"/>
      <c r="G25" s="240"/>
      <c r="H25" s="85"/>
      <c r="I25" s="85"/>
      <c r="J25" s="113"/>
      <c r="K25" s="113"/>
      <c r="L25" s="113"/>
      <c r="M25" s="113"/>
      <c r="N25" s="113"/>
      <c r="O25" s="113">
        <v>1693.3</v>
      </c>
      <c r="P25" s="113">
        <v>1492.9</v>
      </c>
      <c r="Q25" s="113">
        <v>1438.9</v>
      </c>
      <c r="R25" s="113">
        <v>1262.7</v>
      </c>
      <c r="S25" s="113">
        <v>1059.3</v>
      </c>
      <c r="T25" s="113">
        <v>821.9</v>
      </c>
      <c r="U25" s="113">
        <v>858.1</v>
      </c>
      <c r="V25" s="113">
        <v>820.6</v>
      </c>
      <c r="W25" s="113">
        <v>813.5</v>
      </c>
      <c r="X25" s="113">
        <v>769.5</v>
      </c>
      <c r="Y25" s="113">
        <v>804.5</v>
      </c>
      <c r="Z25" s="113">
        <v>694.5</v>
      </c>
      <c r="AA25" s="113">
        <v>771.5</v>
      </c>
      <c r="AB25" s="113">
        <v>850.2</v>
      </c>
      <c r="AC25" s="113">
        <v>786.4</v>
      </c>
      <c r="AD25" s="113">
        <v>724.5</v>
      </c>
      <c r="AE25" s="113">
        <v>569.1</v>
      </c>
      <c r="AF25" s="113">
        <v>544</v>
      </c>
      <c r="AG25" s="113">
        <v>556.4</v>
      </c>
      <c r="AH25" s="113">
        <v>475.3</v>
      </c>
      <c r="AI25" s="113">
        <v>445.7</v>
      </c>
      <c r="AJ25" s="113">
        <v>347.2</v>
      </c>
      <c r="AK25" s="113">
        <v>351</v>
      </c>
      <c r="AL25" s="113">
        <v>323.89999999999998</v>
      </c>
      <c r="AM25" s="113">
        <v>350.5</v>
      </c>
      <c r="AN25" s="113">
        <v>437.6</v>
      </c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</row>
    <row r="26" spans="1:67">
      <c r="A26" s="240" t="s">
        <v>1077</v>
      </c>
      <c r="B26" s="240"/>
      <c r="C26" s="240"/>
      <c r="D26" s="240"/>
      <c r="E26" s="240"/>
      <c r="F26" s="240"/>
      <c r="G26" s="240"/>
      <c r="H26" s="85"/>
      <c r="I26" s="85"/>
      <c r="J26" s="113"/>
      <c r="K26" s="113"/>
      <c r="L26" s="113"/>
      <c r="M26" s="113"/>
      <c r="N26" s="113"/>
      <c r="O26" s="113">
        <v>1100.9000000000001</v>
      </c>
      <c r="P26" s="113">
        <v>976.4</v>
      </c>
      <c r="Q26" s="113">
        <v>927.8</v>
      </c>
      <c r="R26" s="113">
        <v>875.1</v>
      </c>
      <c r="S26" s="113">
        <v>725.2</v>
      </c>
      <c r="T26" s="113">
        <v>545.1</v>
      </c>
      <c r="U26" s="113">
        <v>571</v>
      </c>
      <c r="V26" s="113">
        <v>556.20000000000005</v>
      </c>
      <c r="W26" s="113">
        <v>561.5</v>
      </c>
      <c r="X26" s="113">
        <v>432.8</v>
      </c>
      <c r="Y26" s="113">
        <v>441.8</v>
      </c>
      <c r="Z26" s="113">
        <v>334.9</v>
      </c>
      <c r="AA26" s="113">
        <v>371.9</v>
      </c>
      <c r="AB26" s="113">
        <v>364.1</v>
      </c>
      <c r="AC26" s="113">
        <v>370.6</v>
      </c>
      <c r="AD26" s="113">
        <v>334.9</v>
      </c>
      <c r="AE26" s="113">
        <v>268.5</v>
      </c>
      <c r="AF26" s="113">
        <v>247.1</v>
      </c>
      <c r="AG26" s="113">
        <v>255.9</v>
      </c>
      <c r="AH26" s="113">
        <v>205.6</v>
      </c>
      <c r="AI26" s="113">
        <v>176.1</v>
      </c>
      <c r="AJ26" s="113">
        <v>192</v>
      </c>
      <c r="AK26" s="113">
        <v>166.8</v>
      </c>
      <c r="AL26" s="113">
        <v>145.80000000000001</v>
      </c>
      <c r="AM26" s="113">
        <v>154.19999999999999</v>
      </c>
      <c r="AN26" s="113">
        <v>204.9</v>
      </c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</row>
    <row r="27" spans="1:67">
      <c r="A27" s="242" t="s">
        <v>938</v>
      </c>
      <c r="B27" s="242"/>
      <c r="C27" s="242"/>
      <c r="D27" s="242"/>
      <c r="E27" s="242"/>
      <c r="F27" s="242"/>
      <c r="G27" s="242"/>
      <c r="H27" s="113"/>
      <c r="I27" s="113"/>
      <c r="J27" s="113"/>
      <c r="K27" s="113"/>
      <c r="L27" s="113"/>
      <c r="M27" s="113"/>
      <c r="N27" s="113"/>
      <c r="O27" s="113">
        <v>274.3</v>
      </c>
      <c r="P27" s="113">
        <v>241.2</v>
      </c>
      <c r="Q27" s="113">
        <v>224.3</v>
      </c>
      <c r="R27" s="113">
        <v>169.4</v>
      </c>
      <c r="S27" s="113">
        <v>151.19999999999999</v>
      </c>
      <c r="T27" s="113">
        <v>99</v>
      </c>
      <c r="U27" s="113">
        <v>110</v>
      </c>
      <c r="V27" s="113">
        <v>83.4</v>
      </c>
      <c r="W27" s="113">
        <v>81.2</v>
      </c>
      <c r="X27" s="113">
        <v>91.9</v>
      </c>
      <c r="Y27" s="113">
        <v>87.6</v>
      </c>
      <c r="Z27" s="113">
        <v>69</v>
      </c>
      <c r="AA27" s="113">
        <v>74.8</v>
      </c>
      <c r="AB27" s="113">
        <v>78.3</v>
      </c>
      <c r="AC27" s="113">
        <v>71</v>
      </c>
      <c r="AD27" s="113">
        <v>84.9</v>
      </c>
      <c r="AE27" s="113">
        <v>76.5</v>
      </c>
      <c r="AF27" s="113">
        <v>69.2</v>
      </c>
      <c r="AG27" s="113">
        <v>82.5</v>
      </c>
      <c r="AH27" s="113">
        <v>68.2</v>
      </c>
      <c r="AI27" s="113">
        <v>57.3</v>
      </c>
      <c r="AJ27" s="113">
        <v>40.700000000000003</v>
      </c>
      <c r="AK27" s="113">
        <v>42</v>
      </c>
      <c r="AL27" s="113">
        <v>44.4</v>
      </c>
      <c r="AM27" s="113">
        <v>46.2</v>
      </c>
      <c r="AN27" s="113">
        <v>57.7</v>
      </c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</row>
    <row r="28" spans="1:67">
      <c r="A28" s="242" t="s">
        <v>1078</v>
      </c>
      <c r="B28" s="242"/>
      <c r="C28" s="242"/>
      <c r="D28" s="242"/>
      <c r="E28" s="242"/>
      <c r="F28" s="242"/>
      <c r="G28" s="242"/>
      <c r="H28" s="113"/>
      <c r="I28" s="113"/>
      <c r="J28" s="113"/>
      <c r="K28" s="113"/>
      <c r="L28" s="113"/>
      <c r="M28" s="113"/>
      <c r="N28" s="113"/>
      <c r="O28" s="113">
        <v>32</v>
      </c>
      <c r="P28" s="113">
        <v>24</v>
      </c>
      <c r="Q28" s="113">
        <v>21.3</v>
      </c>
      <c r="R28" s="113">
        <v>36.1</v>
      </c>
      <c r="S28" s="113">
        <v>22.1</v>
      </c>
      <c r="T28" s="113">
        <v>20.6</v>
      </c>
      <c r="U28" s="113">
        <v>31.3</v>
      </c>
      <c r="V28" s="113">
        <v>29.3</v>
      </c>
      <c r="W28" s="113">
        <v>19</v>
      </c>
      <c r="X28" s="113">
        <v>26.5</v>
      </c>
      <c r="Y28" s="113">
        <v>8.3000000000000007</v>
      </c>
      <c r="Z28" s="113">
        <v>9.3000000000000007</v>
      </c>
      <c r="AA28" s="113">
        <v>30.2</v>
      </c>
      <c r="AB28" s="113">
        <v>27.8</v>
      </c>
      <c r="AC28" s="113">
        <v>24.7</v>
      </c>
      <c r="AD28" s="113">
        <v>22.6</v>
      </c>
      <c r="AE28" s="113">
        <v>7.8</v>
      </c>
      <c r="AF28" s="113">
        <v>4.9000000000000004</v>
      </c>
      <c r="AG28" s="113">
        <v>3.1</v>
      </c>
      <c r="AH28" s="113">
        <v>3.2</v>
      </c>
      <c r="AI28" s="113">
        <v>4.9000000000000004</v>
      </c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</row>
    <row r="29" spans="1:67">
      <c r="A29" s="242" t="s">
        <v>1079</v>
      </c>
      <c r="B29" s="242"/>
      <c r="C29" s="242"/>
      <c r="D29" s="242"/>
      <c r="E29" s="242"/>
      <c r="F29" s="242"/>
      <c r="G29" s="242"/>
      <c r="H29" s="113"/>
      <c r="I29" s="113"/>
      <c r="J29" s="113"/>
      <c r="K29" s="113"/>
      <c r="L29" s="113"/>
      <c r="M29" s="113"/>
      <c r="N29" s="113"/>
      <c r="O29" s="113">
        <v>23.9</v>
      </c>
      <c r="P29" s="113">
        <v>17.399999999999999</v>
      </c>
      <c r="Q29" s="113">
        <v>14.9</v>
      </c>
      <c r="R29" s="113">
        <v>11.2</v>
      </c>
      <c r="S29" s="113">
        <v>6.1</v>
      </c>
      <c r="T29" s="113">
        <v>4</v>
      </c>
      <c r="U29" s="113">
        <v>4.3</v>
      </c>
      <c r="V29" s="113">
        <v>2.5</v>
      </c>
      <c r="W29" s="113">
        <v>2.2999999999999998</v>
      </c>
      <c r="X29" s="113">
        <v>2.5</v>
      </c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</row>
    <row r="30" spans="1:67">
      <c r="A30" s="242" t="s">
        <v>1080</v>
      </c>
      <c r="B30" s="242"/>
      <c r="C30" s="242"/>
      <c r="D30" s="242"/>
      <c r="E30" s="242"/>
      <c r="F30" s="242"/>
      <c r="G30" s="242"/>
      <c r="H30" s="113"/>
      <c r="I30" s="113"/>
      <c r="J30" s="113"/>
      <c r="K30" s="113"/>
      <c r="L30" s="113"/>
      <c r="M30" s="113"/>
      <c r="N30" s="113"/>
      <c r="O30" s="113">
        <v>8.1</v>
      </c>
      <c r="P30" s="113">
        <v>6.6</v>
      </c>
      <c r="Q30" s="113">
        <v>6.4</v>
      </c>
      <c r="R30" s="113">
        <v>24.9</v>
      </c>
      <c r="S30" s="113">
        <v>16</v>
      </c>
      <c r="T30" s="113">
        <v>16.600000000000001</v>
      </c>
      <c r="U30" s="113">
        <v>27.1</v>
      </c>
      <c r="V30" s="113">
        <v>26.8</v>
      </c>
      <c r="W30" s="113">
        <v>16.37</v>
      </c>
      <c r="X30" s="113">
        <v>24.1</v>
      </c>
      <c r="Y30" s="113">
        <v>8.3000000000000007</v>
      </c>
      <c r="Z30" s="113">
        <v>9.3000000000000007</v>
      </c>
      <c r="AA30" s="113">
        <v>30.2</v>
      </c>
      <c r="AB30" s="113">
        <v>27.8</v>
      </c>
      <c r="AC30" s="113">
        <v>24.7</v>
      </c>
      <c r="AD30" s="113">
        <v>22.6</v>
      </c>
      <c r="AE30" s="113">
        <v>7.8</v>
      </c>
      <c r="AF30" s="113">
        <v>4.9000000000000004</v>
      </c>
      <c r="AG30" s="113">
        <v>3.1</v>
      </c>
      <c r="AH30" s="113">
        <v>3.2</v>
      </c>
      <c r="AI30" s="113">
        <v>4.9000000000000004</v>
      </c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</row>
    <row r="31" spans="1:67">
      <c r="A31" s="242" t="s">
        <v>1081</v>
      </c>
      <c r="B31" s="242"/>
      <c r="C31" s="242"/>
      <c r="D31" s="242"/>
      <c r="E31" s="242"/>
      <c r="F31" s="242"/>
      <c r="G31" s="242"/>
      <c r="H31" s="113"/>
      <c r="I31" s="113"/>
      <c r="J31" s="113"/>
      <c r="K31" s="113"/>
      <c r="L31" s="113"/>
      <c r="M31" s="113"/>
      <c r="N31" s="113"/>
      <c r="O31" s="113">
        <v>0.3</v>
      </c>
      <c r="P31" s="113">
        <v>0.1</v>
      </c>
      <c r="Q31" s="113">
        <v>0.7</v>
      </c>
      <c r="R31" s="113">
        <v>0.1</v>
      </c>
      <c r="S31" s="113">
        <v>0.8</v>
      </c>
      <c r="T31" s="113">
        <v>0.6</v>
      </c>
      <c r="U31" s="113">
        <v>6.4</v>
      </c>
      <c r="V31" s="113">
        <v>0</v>
      </c>
      <c r="W31" s="113"/>
      <c r="X31" s="113">
        <v>0</v>
      </c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</row>
    <row r="32" spans="1:67" ht="26.4">
      <c r="A32" s="242" t="s">
        <v>1084</v>
      </c>
      <c r="B32" s="242"/>
      <c r="C32" s="242"/>
      <c r="D32" s="242"/>
      <c r="E32" s="242"/>
      <c r="F32" s="242"/>
      <c r="G32" s="242"/>
      <c r="H32" s="113"/>
      <c r="I32" s="113"/>
      <c r="J32" s="113"/>
      <c r="K32" s="113"/>
      <c r="L32" s="113"/>
      <c r="M32" s="113"/>
      <c r="N32" s="113"/>
      <c r="O32" s="113">
        <v>7.8</v>
      </c>
      <c r="P32" s="113">
        <v>6.5</v>
      </c>
      <c r="Q32" s="113">
        <v>5.8</v>
      </c>
      <c r="R32" s="113">
        <v>24.9</v>
      </c>
      <c r="S32" s="113">
        <v>15.3</v>
      </c>
      <c r="T32" s="113">
        <v>15.9</v>
      </c>
      <c r="U32" s="113">
        <v>20.7</v>
      </c>
      <c r="V32" s="113">
        <v>26.8</v>
      </c>
      <c r="W32" s="113">
        <v>16.7</v>
      </c>
      <c r="X32" s="113">
        <v>24</v>
      </c>
      <c r="Y32" s="113">
        <v>8.3000000000000007</v>
      </c>
      <c r="Z32" s="113">
        <v>9.3000000000000007</v>
      </c>
      <c r="AA32" s="113">
        <v>30.2</v>
      </c>
      <c r="AB32" s="113">
        <v>27.8</v>
      </c>
      <c r="AC32" s="113">
        <v>24.7</v>
      </c>
      <c r="AD32" s="113">
        <v>22.6</v>
      </c>
      <c r="AE32" s="113">
        <v>7.8</v>
      </c>
      <c r="AF32" s="113">
        <v>4.9000000000000004</v>
      </c>
      <c r="AG32" s="113">
        <v>3.1</v>
      </c>
      <c r="AH32" s="113">
        <v>3.2</v>
      </c>
      <c r="AI32" s="113">
        <v>4.9000000000000004</v>
      </c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</row>
    <row r="33" spans="1:67">
      <c r="A33" s="242" t="s">
        <v>1082</v>
      </c>
      <c r="B33" s="242"/>
      <c r="C33" s="242"/>
      <c r="D33" s="242"/>
      <c r="E33" s="242"/>
      <c r="F33" s="242"/>
      <c r="G33" s="242"/>
      <c r="H33" s="113"/>
      <c r="I33" s="113"/>
      <c r="J33" s="113"/>
      <c r="K33" s="113"/>
      <c r="L33" s="113"/>
      <c r="M33" s="113"/>
      <c r="N33" s="113"/>
      <c r="O33" s="113">
        <v>286.10000000000002</v>
      </c>
      <c r="P33" s="113">
        <v>251.3</v>
      </c>
      <c r="Q33" s="113">
        <v>265.5</v>
      </c>
      <c r="R33" s="113">
        <v>182.1</v>
      </c>
      <c r="S33" s="113">
        <v>160.80000000000001</v>
      </c>
      <c r="T33" s="113">
        <v>157.19999999999999</v>
      </c>
      <c r="U33" s="113">
        <v>145.80000000000001</v>
      </c>
      <c r="V33" s="113">
        <v>151.69999999999999</v>
      </c>
      <c r="W33" s="113">
        <v>151.9</v>
      </c>
      <c r="X33" s="113">
        <v>151.69999999999999</v>
      </c>
      <c r="Y33" s="113">
        <v>151.9</v>
      </c>
      <c r="Z33" s="113">
        <v>218.3</v>
      </c>
      <c r="AA33" s="113">
        <v>266.8</v>
      </c>
      <c r="AB33" s="113">
        <v>281.3</v>
      </c>
      <c r="AC33" s="113">
        <v>294.60000000000002</v>
      </c>
      <c r="AD33" s="113">
        <v>379.9</v>
      </c>
      <c r="AE33" s="113">
        <v>216.2</v>
      </c>
      <c r="AF33" s="113">
        <v>222.8</v>
      </c>
      <c r="AG33" s="113">
        <v>214.9</v>
      </c>
      <c r="AH33" s="113">
        <v>198.4</v>
      </c>
      <c r="AI33" s="113">
        <v>207.4</v>
      </c>
      <c r="AJ33" s="113">
        <v>114.4</v>
      </c>
      <c r="AK33" s="113">
        <v>142.19999999999999</v>
      </c>
      <c r="AL33" s="113">
        <v>133.80000000000001</v>
      </c>
      <c r="AM33" s="113">
        <v>150.19999999999999</v>
      </c>
      <c r="AN33" s="113">
        <v>174.9</v>
      </c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</row>
    <row r="34" spans="1:67">
      <c r="A34" s="239" t="s">
        <v>1087</v>
      </c>
      <c r="B34" s="239"/>
      <c r="C34" s="239"/>
      <c r="D34" s="239"/>
      <c r="E34" s="239"/>
      <c r="F34" s="239"/>
      <c r="G34" s="239"/>
      <c r="H34" s="72"/>
      <c r="I34" s="72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</row>
    <row r="35" spans="1:67">
      <c r="A35" s="240" t="s">
        <v>1076</v>
      </c>
      <c r="B35" s="240"/>
      <c r="C35" s="240"/>
      <c r="D35" s="240"/>
      <c r="E35" s="240"/>
      <c r="F35" s="240"/>
      <c r="G35" s="240"/>
      <c r="H35" s="85"/>
      <c r="I35" s="85"/>
      <c r="J35" s="113"/>
      <c r="K35" s="113"/>
      <c r="L35" s="113"/>
      <c r="M35" s="113"/>
      <c r="N35" s="113"/>
      <c r="O35" s="113">
        <v>100</v>
      </c>
      <c r="P35" s="113">
        <v>100</v>
      </c>
      <c r="Q35" s="113">
        <v>100</v>
      </c>
      <c r="R35" s="113">
        <v>100</v>
      </c>
      <c r="S35" s="113">
        <v>100</v>
      </c>
      <c r="T35" s="113">
        <v>100</v>
      </c>
      <c r="U35" s="113">
        <v>100</v>
      </c>
      <c r="V35" s="113">
        <v>100</v>
      </c>
      <c r="W35" s="113">
        <v>100</v>
      </c>
      <c r="X35" s="113">
        <v>100</v>
      </c>
      <c r="Y35" s="113">
        <v>100</v>
      </c>
      <c r="Z35" s="113">
        <v>100</v>
      </c>
      <c r="AA35" s="113">
        <v>100</v>
      </c>
      <c r="AB35" s="113">
        <v>100</v>
      </c>
      <c r="AC35" s="113">
        <v>100</v>
      </c>
      <c r="AD35" s="113">
        <v>100</v>
      </c>
      <c r="AE35" s="113">
        <v>100</v>
      </c>
      <c r="AF35" s="113">
        <v>100</v>
      </c>
      <c r="AG35" s="113">
        <v>100</v>
      </c>
      <c r="AH35" s="113">
        <v>100</v>
      </c>
      <c r="AI35" s="113">
        <v>100</v>
      </c>
      <c r="AJ35" s="113">
        <v>100</v>
      </c>
      <c r="AK35" s="113">
        <v>100</v>
      </c>
      <c r="AL35" s="113">
        <v>100</v>
      </c>
      <c r="AM35" s="113">
        <v>100</v>
      </c>
      <c r="AN35" s="113">
        <v>100</v>
      </c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</row>
    <row r="36" spans="1:67">
      <c r="A36" s="240" t="s">
        <v>1077</v>
      </c>
      <c r="B36" s="240"/>
      <c r="C36" s="240"/>
      <c r="D36" s="240"/>
      <c r="E36" s="240"/>
      <c r="F36" s="240"/>
      <c r="G36" s="240"/>
      <c r="H36" s="85"/>
      <c r="I36" s="85"/>
      <c r="J36" s="113"/>
      <c r="K36" s="113"/>
      <c r="L36" s="113"/>
      <c r="M36" s="113"/>
      <c r="N36" s="113"/>
      <c r="O36" s="113">
        <v>65</v>
      </c>
      <c r="P36" s="113">
        <v>65.400000000000006</v>
      </c>
      <c r="Q36" s="113">
        <v>65.400000000000006</v>
      </c>
      <c r="R36" s="113">
        <v>69.3</v>
      </c>
      <c r="S36" s="113">
        <v>68.5</v>
      </c>
      <c r="T36" s="113">
        <v>66.3</v>
      </c>
      <c r="U36" s="113">
        <v>66.5</v>
      </c>
      <c r="V36" s="113">
        <v>67.8</v>
      </c>
      <c r="W36" s="113">
        <v>69</v>
      </c>
      <c r="X36" s="113">
        <v>56.2</v>
      </c>
      <c r="Y36" s="113">
        <v>54.9</v>
      </c>
      <c r="Z36" s="113">
        <v>48.2</v>
      </c>
      <c r="AA36" s="113">
        <v>48.2</v>
      </c>
      <c r="AB36" s="113">
        <v>42.8</v>
      </c>
      <c r="AC36" s="113">
        <v>47.1</v>
      </c>
      <c r="AD36" s="113">
        <v>46.2</v>
      </c>
      <c r="AE36" s="113">
        <v>47.2</v>
      </c>
      <c r="AF36" s="113">
        <v>45.4</v>
      </c>
      <c r="AG36" s="113">
        <v>46</v>
      </c>
      <c r="AH36" s="113">
        <v>43.3</v>
      </c>
      <c r="AI36" s="113">
        <v>39.5</v>
      </c>
      <c r="AJ36" s="113">
        <v>55.3</v>
      </c>
      <c r="AK36" s="113">
        <v>47.5</v>
      </c>
      <c r="AL36" s="113">
        <v>45</v>
      </c>
      <c r="AM36" s="113">
        <v>44</v>
      </c>
      <c r="AN36" s="113">
        <v>46.8</v>
      </c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</row>
    <row r="37" spans="1:67">
      <c r="A37" s="242" t="s">
        <v>938</v>
      </c>
      <c r="B37" s="242"/>
      <c r="C37" s="242"/>
      <c r="D37" s="242"/>
      <c r="E37" s="242"/>
      <c r="F37" s="242"/>
      <c r="G37" s="242"/>
      <c r="H37" s="113"/>
      <c r="I37" s="113"/>
      <c r="J37" s="113"/>
      <c r="K37" s="113"/>
      <c r="L37" s="113"/>
      <c r="M37" s="113"/>
      <c r="N37" s="113"/>
      <c r="O37" s="113">
        <v>16.2</v>
      </c>
      <c r="P37" s="113">
        <v>16.2</v>
      </c>
      <c r="Q37" s="113">
        <v>15.6</v>
      </c>
      <c r="R37" s="113">
        <v>13.4</v>
      </c>
      <c r="S37" s="113">
        <v>14.3</v>
      </c>
      <c r="T37" s="113">
        <v>12</v>
      </c>
      <c r="U37" s="113">
        <v>12.8</v>
      </c>
      <c r="V37" s="113">
        <v>10.199999999999999</v>
      </c>
      <c r="W37" s="113">
        <v>10</v>
      </c>
      <c r="X37" s="113">
        <v>11.9</v>
      </c>
      <c r="Y37" s="113">
        <v>10.9</v>
      </c>
      <c r="Z37" s="113">
        <v>9.9</v>
      </c>
      <c r="AA37" s="113">
        <v>9.6999999999999993</v>
      </c>
      <c r="AB37" s="113">
        <v>9.1999999999999993</v>
      </c>
      <c r="AC37" s="113">
        <v>9</v>
      </c>
      <c r="AD37" s="113">
        <v>11.7</v>
      </c>
      <c r="AE37" s="113">
        <v>13.5</v>
      </c>
      <c r="AF37" s="113">
        <v>12.7</v>
      </c>
      <c r="AG37" s="113">
        <v>14.8</v>
      </c>
      <c r="AH37" s="113">
        <v>14.3</v>
      </c>
      <c r="AI37" s="113">
        <v>12.9</v>
      </c>
      <c r="AJ37" s="113">
        <v>11.7</v>
      </c>
      <c r="AK37" s="113">
        <v>12</v>
      </c>
      <c r="AL37" s="113">
        <v>13.7</v>
      </c>
      <c r="AM37" s="113">
        <v>13.2</v>
      </c>
      <c r="AN37" s="113">
        <v>13.2</v>
      </c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</row>
    <row r="38" spans="1:67">
      <c r="A38" s="242" t="s">
        <v>1078</v>
      </c>
      <c r="B38" s="242"/>
      <c r="C38" s="242"/>
      <c r="D38" s="242"/>
      <c r="E38" s="242"/>
      <c r="F38" s="242"/>
      <c r="G38" s="242"/>
      <c r="H38" s="113"/>
      <c r="I38" s="113"/>
      <c r="J38" s="113"/>
      <c r="K38" s="113"/>
      <c r="L38" s="113"/>
      <c r="M38" s="113"/>
      <c r="N38" s="113"/>
      <c r="O38" s="113">
        <v>1.9</v>
      </c>
      <c r="P38" s="113">
        <v>1.6</v>
      </c>
      <c r="Q38" s="113">
        <v>1.5</v>
      </c>
      <c r="R38" s="113">
        <v>2.9</v>
      </c>
      <c r="S38" s="113">
        <v>2.1</v>
      </c>
      <c r="T38" s="113">
        <v>2.5</v>
      </c>
      <c r="U38" s="113">
        <v>3.7</v>
      </c>
      <c r="V38" s="113">
        <v>3.6</v>
      </c>
      <c r="W38" s="113">
        <v>2.2999999999999998</v>
      </c>
      <c r="X38" s="113">
        <v>3.4</v>
      </c>
      <c r="Y38" s="113">
        <v>1</v>
      </c>
      <c r="Z38" s="113">
        <v>1.3</v>
      </c>
      <c r="AA38" s="113">
        <v>3.9</v>
      </c>
      <c r="AB38" s="113">
        <v>3.3</v>
      </c>
      <c r="AC38" s="113">
        <v>3.1</v>
      </c>
      <c r="AD38" s="113">
        <v>3.1</v>
      </c>
      <c r="AE38" s="113">
        <v>1.4</v>
      </c>
      <c r="AF38" s="113">
        <v>0.9</v>
      </c>
      <c r="AG38" s="113">
        <v>0.6</v>
      </c>
      <c r="AH38" s="113">
        <v>0</v>
      </c>
      <c r="AI38" s="113">
        <v>1.1000000000000001</v>
      </c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</row>
    <row r="39" spans="1:67">
      <c r="A39" s="242" t="s">
        <v>1079</v>
      </c>
      <c r="B39" s="242"/>
      <c r="C39" s="242"/>
      <c r="D39" s="242"/>
      <c r="E39" s="242"/>
      <c r="F39" s="242"/>
      <c r="G39" s="242"/>
      <c r="H39" s="113"/>
      <c r="I39" s="113"/>
      <c r="J39" s="113"/>
      <c r="K39" s="113"/>
      <c r="L39" s="113"/>
      <c r="M39" s="113"/>
      <c r="N39" s="113"/>
      <c r="O39" s="113">
        <v>1.4</v>
      </c>
      <c r="P39" s="113">
        <v>1.2</v>
      </c>
      <c r="Q39" s="113">
        <v>1</v>
      </c>
      <c r="R39" s="113">
        <v>0.9</v>
      </c>
      <c r="S39" s="113">
        <v>0.6</v>
      </c>
      <c r="T39" s="113">
        <v>0.5</v>
      </c>
      <c r="U39" s="113">
        <v>0.5</v>
      </c>
      <c r="V39" s="113">
        <v>0.3</v>
      </c>
      <c r="W39" s="113">
        <v>0.3</v>
      </c>
      <c r="X39" s="113">
        <v>0.3</v>
      </c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</row>
    <row r="40" spans="1:67">
      <c r="A40" s="242" t="s">
        <v>1080</v>
      </c>
      <c r="B40" s="242"/>
      <c r="C40" s="242"/>
      <c r="D40" s="242"/>
      <c r="E40" s="242"/>
      <c r="F40" s="242"/>
      <c r="G40" s="242"/>
      <c r="H40" s="113"/>
      <c r="I40" s="113"/>
      <c r="J40" s="113"/>
      <c r="K40" s="113"/>
      <c r="L40" s="113"/>
      <c r="M40" s="113"/>
      <c r="N40" s="113"/>
      <c r="O40" s="113">
        <v>0.5</v>
      </c>
      <c r="P40" s="113">
        <v>0.4</v>
      </c>
      <c r="Q40" s="113">
        <v>0.4</v>
      </c>
      <c r="R40" s="113">
        <v>2</v>
      </c>
      <c r="S40" s="113">
        <v>1.5</v>
      </c>
      <c r="T40" s="113">
        <v>2</v>
      </c>
      <c r="U40" s="113">
        <v>3.2</v>
      </c>
      <c r="V40" s="113">
        <v>3.3</v>
      </c>
      <c r="W40" s="113">
        <v>2.1</v>
      </c>
      <c r="X40" s="113">
        <v>3.1</v>
      </c>
      <c r="Y40" s="113">
        <v>1</v>
      </c>
      <c r="Z40" s="113">
        <v>1.3</v>
      </c>
      <c r="AA40" s="113">
        <v>3.9</v>
      </c>
      <c r="AB40" s="113">
        <v>3.3</v>
      </c>
      <c r="AC40" s="113">
        <v>3.1</v>
      </c>
      <c r="AD40" s="113">
        <v>3.1</v>
      </c>
      <c r="AE40" s="113">
        <v>1.4</v>
      </c>
      <c r="AF40" s="113">
        <v>0.9</v>
      </c>
      <c r="AG40" s="113">
        <v>0.6</v>
      </c>
      <c r="AH40" s="113">
        <v>0.7</v>
      </c>
      <c r="AI40" s="113">
        <v>1.1000000000000001</v>
      </c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</row>
    <row r="41" spans="1:67">
      <c r="A41" s="242" t="s">
        <v>1081</v>
      </c>
      <c r="B41" s="242"/>
      <c r="C41" s="242"/>
      <c r="D41" s="242"/>
      <c r="E41" s="242"/>
      <c r="F41" s="242"/>
      <c r="G41" s="242"/>
      <c r="H41" s="113"/>
      <c r="I41" s="113"/>
      <c r="J41" s="113"/>
      <c r="K41" s="113"/>
      <c r="L41" s="113"/>
      <c r="M41" s="113"/>
      <c r="N41" s="113"/>
      <c r="O41" s="113">
        <v>0</v>
      </c>
      <c r="P41" s="113">
        <v>0</v>
      </c>
      <c r="Q41" s="113">
        <v>0</v>
      </c>
      <c r="R41" s="113">
        <v>0</v>
      </c>
      <c r="S41" s="113">
        <v>0.1</v>
      </c>
      <c r="T41" s="113">
        <v>0.1</v>
      </c>
      <c r="U41" s="113">
        <v>0.7</v>
      </c>
      <c r="V41" s="113">
        <v>0</v>
      </c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</row>
    <row r="42" spans="1:67" ht="26.4">
      <c r="A42" s="242" t="s">
        <v>1084</v>
      </c>
      <c r="B42" s="242"/>
      <c r="C42" s="242"/>
      <c r="D42" s="242"/>
      <c r="E42" s="242"/>
      <c r="F42" s="242"/>
      <c r="G42" s="242"/>
      <c r="H42" s="113"/>
      <c r="I42" s="113"/>
      <c r="J42" s="113"/>
      <c r="K42" s="113"/>
      <c r="L42" s="113"/>
      <c r="M42" s="113"/>
      <c r="N42" s="113"/>
      <c r="O42" s="113">
        <v>0.5</v>
      </c>
      <c r="P42" s="113">
        <v>0.4</v>
      </c>
      <c r="Q42" s="113">
        <v>0.4</v>
      </c>
      <c r="R42" s="113">
        <v>2</v>
      </c>
      <c r="S42" s="113">
        <v>1.4</v>
      </c>
      <c r="T42" s="113">
        <v>1.9</v>
      </c>
      <c r="U42" s="113">
        <v>2.4</v>
      </c>
      <c r="V42" s="113">
        <v>3.3</v>
      </c>
      <c r="W42" s="113">
        <v>2.1</v>
      </c>
      <c r="X42" s="113">
        <v>3.1</v>
      </c>
      <c r="Y42" s="113">
        <v>1</v>
      </c>
      <c r="Z42" s="113">
        <v>1.3</v>
      </c>
      <c r="AA42" s="113">
        <v>3.9</v>
      </c>
      <c r="AB42" s="113">
        <v>3.3</v>
      </c>
      <c r="AC42" s="113">
        <v>3.1</v>
      </c>
      <c r="AD42" s="113">
        <v>3.1</v>
      </c>
      <c r="AE42" s="113">
        <v>1.4</v>
      </c>
      <c r="AF42" s="113">
        <v>0.9</v>
      </c>
      <c r="AG42" s="113">
        <v>0.6</v>
      </c>
      <c r="AH42" s="113">
        <v>0.7</v>
      </c>
      <c r="AI42" s="113">
        <v>1.1000000000000001</v>
      </c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113"/>
      <c r="BL42" s="113"/>
      <c r="BM42" s="113"/>
      <c r="BN42" s="113"/>
      <c r="BO42" s="113"/>
    </row>
    <row r="43" spans="1:67">
      <c r="A43" s="242" t="s">
        <v>1082</v>
      </c>
      <c r="B43" s="242"/>
      <c r="C43" s="242"/>
      <c r="D43" s="242"/>
      <c r="E43" s="242"/>
      <c r="F43" s="242"/>
      <c r="G43" s="242"/>
      <c r="H43" s="113"/>
      <c r="I43" s="113"/>
      <c r="J43" s="113"/>
      <c r="K43" s="113"/>
      <c r="L43" s="113"/>
      <c r="M43" s="113"/>
      <c r="N43" s="113"/>
      <c r="O43" s="113">
        <v>16.899999999999999</v>
      </c>
      <c r="P43" s="113">
        <v>16.8</v>
      </c>
      <c r="Q43" s="113">
        <v>18.5</v>
      </c>
      <c r="R43" s="113">
        <v>14.4</v>
      </c>
      <c r="S43" s="113">
        <v>15.2</v>
      </c>
      <c r="T43" s="113">
        <v>19.100000000000001</v>
      </c>
      <c r="U43" s="113">
        <v>17</v>
      </c>
      <c r="V43" s="113">
        <v>18.5</v>
      </c>
      <c r="W43" s="113">
        <v>18.7</v>
      </c>
      <c r="X43" s="113">
        <v>28.4</v>
      </c>
      <c r="Y43" s="113">
        <v>33.200000000000003</v>
      </c>
      <c r="Z43" s="113">
        <v>40.5</v>
      </c>
      <c r="AA43" s="113">
        <v>38.200000000000003</v>
      </c>
      <c r="AB43" s="113">
        <v>44.7</v>
      </c>
      <c r="AC43" s="113">
        <v>40.700000000000003</v>
      </c>
      <c r="AD43" s="113">
        <v>38.9</v>
      </c>
      <c r="AE43" s="113">
        <v>38</v>
      </c>
      <c r="AF43" s="113">
        <v>41</v>
      </c>
      <c r="AG43" s="113">
        <v>38.6</v>
      </c>
      <c r="AH43" s="113">
        <v>41.7</v>
      </c>
      <c r="AI43" s="113">
        <v>46.5</v>
      </c>
      <c r="AJ43" s="113">
        <v>33</v>
      </c>
      <c r="AK43" s="113">
        <v>40.5</v>
      </c>
      <c r="AL43" s="113">
        <v>41.3</v>
      </c>
      <c r="AM43" s="113">
        <v>42.8</v>
      </c>
      <c r="AN43" s="113">
        <v>40</v>
      </c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3"/>
      <c r="BO43" s="113"/>
    </row>
    <row r="44" spans="1:67">
      <c r="A44" s="239" t="s">
        <v>1088</v>
      </c>
      <c r="B44" s="239"/>
      <c r="C44" s="239"/>
      <c r="D44" s="239"/>
      <c r="E44" s="239"/>
      <c r="F44" s="239"/>
      <c r="G44" s="239"/>
      <c r="H44" s="72"/>
      <c r="I44" s="72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13"/>
      <c r="AX44" s="113"/>
      <c r="AY44" s="113"/>
      <c r="AZ44" s="113"/>
      <c r="BA44" s="113"/>
      <c r="BB44" s="113"/>
      <c r="BC44" s="113"/>
      <c r="BD44" s="113"/>
      <c r="BE44" s="113"/>
      <c r="BF44" s="113"/>
      <c r="BG44" s="113"/>
      <c r="BH44" s="113"/>
      <c r="BI44" s="113"/>
      <c r="BJ44" s="113"/>
      <c r="BK44" s="113"/>
      <c r="BL44" s="113"/>
      <c r="BM44" s="113"/>
      <c r="BN44" s="113"/>
      <c r="BO44" s="113"/>
    </row>
    <row r="45" spans="1:67">
      <c r="A45" s="240" t="s">
        <v>1076</v>
      </c>
      <c r="B45" s="240"/>
      <c r="C45" s="240"/>
      <c r="D45" s="240"/>
      <c r="E45" s="240"/>
      <c r="F45" s="240"/>
      <c r="G45" s="240"/>
      <c r="H45" s="85"/>
      <c r="I45" s="85"/>
      <c r="J45" s="113"/>
      <c r="K45" s="113"/>
      <c r="L45" s="113"/>
      <c r="M45" s="113"/>
      <c r="N45" s="113"/>
      <c r="O45" s="113">
        <v>-2131</v>
      </c>
      <c r="P45" s="113">
        <v>-1901.8</v>
      </c>
      <c r="Q45" s="113">
        <v>-1709.9</v>
      </c>
      <c r="R45" s="113">
        <v>-1411.5</v>
      </c>
      <c r="S45" s="113">
        <v>-1369.3</v>
      </c>
      <c r="T45" s="113">
        <v>-1076.4000000000001</v>
      </c>
      <c r="U45" s="113">
        <v>-1111.0999999999999</v>
      </c>
      <c r="V45" s="113">
        <v>-1028.8</v>
      </c>
      <c r="W45" s="113">
        <v>-992</v>
      </c>
      <c r="X45" s="113">
        <v>-1030.3</v>
      </c>
      <c r="Y45" s="113">
        <v>-1088.3</v>
      </c>
      <c r="Z45" s="113">
        <v>-857.1</v>
      </c>
      <c r="AA45" s="113">
        <v>-960.1</v>
      </c>
      <c r="AB45" s="113">
        <v>-1090.7</v>
      </c>
      <c r="AC45" s="113">
        <v>-958.9</v>
      </c>
      <c r="AD45" s="113">
        <v>-945.7</v>
      </c>
      <c r="AE45" s="113">
        <v>-719.2</v>
      </c>
      <c r="AF45" s="113">
        <v>-785.1</v>
      </c>
      <c r="AG45" s="113">
        <v>-770</v>
      </c>
      <c r="AH45" s="113">
        <v>-729.4</v>
      </c>
      <c r="AI45" s="113">
        <v>-655.4</v>
      </c>
      <c r="AJ45" s="113">
        <v>-466.2</v>
      </c>
      <c r="AK45" s="113">
        <v>-453.7</v>
      </c>
      <c r="AL45" s="113">
        <v>-439.1</v>
      </c>
      <c r="AM45" s="113">
        <v>-490.6</v>
      </c>
      <c r="AN45" s="113">
        <v>-561.9</v>
      </c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  <c r="BN45" s="113"/>
      <c r="BO45" s="113"/>
    </row>
    <row r="46" spans="1:67">
      <c r="A46" s="240" t="s">
        <v>1077</v>
      </c>
      <c r="B46" s="240"/>
      <c r="C46" s="240"/>
      <c r="D46" s="240"/>
      <c r="E46" s="240"/>
      <c r="F46" s="240"/>
      <c r="G46" s="240"/>
      <c r="H46" s="85"/>
      <c r="I46" s="85"/>
      <c r="J46" s="113"/>
      <c r="K46" s="113"/>
      <c r="L46" s="113"/>
      <c r="M46" s="113"/>
      <c r="N46" s="113"/>
      <c r="O46" s="113">
        <v>-1245.5</v>
      </c>
      <c r="P46" s="113">
        <v>-1092.9000000000001</v>
      </c>
      <c r="Q46" s="113">
        <v>-988.3</v>
      </c>
      <c r="R46" s="113">
        <v>-712.5</v>
      </c>
      <c r="S46" s="113">
        <v>-734.8</v>
      </c>
      <c r="T46" s="113">
        <v>-592.1</v>
      </c>
      <c r="U46" s="113">
        <v>-605.5</v>
      </c>
      <c r="V46" s="113">
        <v>-558.20000000000005</v>
      </c>
      <c r="W46" s="113">
        <v>-545.70000000000005</v>
      </c>
      <c r="X46" s="113">
        <v>-551.5</v>
      </c>
      <c r="Y46" s="113">
        <v>-556.79999999999995</v>
      </c>
      <c r="Z46" s="113">
        <v>-449.2</v>
      </c>
      <c r="AA46" s="113">
        <v>-492.4</v>
      </c>
      <c r="AB46" s="113">
        <v>-526.79999999999995</v>
      </c>
      <c r="AC46" s="113">
        <v>-516.9</v>
      </c>
      <c r="AD46" s="113">
        <v>-455.4</v>
      </c>
      <c r="AE46" s="113">
        <v>-362.1</v>
      </c>
      <c r="AF46" s="113">
        <v>-387.2</v>
      </c>
      <c r="AG46" s="113">
        <v>-335.4</v>
      </c>
      <c r="AH46" s="113">
        <v>-339</v>
      </c>
      <c r="AI46" s="113">
        <v>-328.4</v>
      </c>
      <c r="AJ46" s="113">
        <v>-257.8</v>
      </c>
      <c r="AK46" s="113">
        <v>-240.7</v>
      </c>
      <c r="AL46" s="113">
        <v>-232.7</v>
      </c>
      <c r="AM46" s="113">
        <v>269</v>
      </c>
      <c r="AN46" s="113">
        <v>-308.39999999999998</v>
      </c>
      <c r="AO46" s="113"/>
      <c r="AP46" s="113"/>
      <c r="AQ46" s="113"/>
      <c r="AR46" s="113"/>
      <c r="AS46" s="113"/>
      <c r="AT46" s="113"/>
      <c r="AU46" s="113"/>
      <c r="AV46" s="113"/>
      <c r="AW46" s="113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</row>
    <row r="47" spans="1:67">
      <c r="A47" s="242" t="s">
        <v>938</v>
      </c>
      <c r="B47" s="242"/>
      <c r="C47" s="242"/>
      <c r="D47" s="242"/>
      <c r="E47" s="242"/>
      <c r="F47" s="242"/>
      <c r="G47" s="242"/>
      <c r="H47" s="113"/>
      <c r="I47" s="113"/>
      <c r="J47" s="113"/>
      <c r="K47" s="113"/>
      <c r="L47" s="113"/>
      <c r="M47" s="113"/>
      <c r="N47" s="113"/>
      <c r="O47" s="113">
        <v>-588</v>
      </c>
      <c r="P47" s="113">
        <v>-531.79999999999995</v>
      </c>
      <c r="Q47" s="113">
        <v>-482.2</v>
      </c>
      <c r="R47" s="113">
        <v>-387</v>
      </c>
      <c r="S47" s="113">
        <v>-421.4</v>
      </c>
      <c r="T47" s="113">
        <v>-334.9</v>
      </c>
      <c r="U47" s="113">
        <v>-372</v>
      </c>
      <c r="V47" s="113">
        <v>-353.3</v>
      </c>
      <c r="W47" s="113">
        <v>-350</v>
      </c>
      <c r="X47" s="113">
        <v>-383.4</v>
      </c>
      <c r="Y47" s="113">
        <v>-434.5</v>
      </c>
      <c r="Z47" s="113">
        <v>-317</v>
      </c>
      <c r="AA47" s="113">
        <v>-360.8</v>
      </c>
      <c r="AB47" s="113">
        <v>-428.6</v>
      </c>
      <c r="AC47" s="113">
        <v>-334.6</v>
      </c>
      <c r="AD47" s="113">
        <v>-374.1</v>
      </c>
      <c r="AE47" s="113">
        <v>-270.7</v>
      </c>
      <c r="AF47" s="113">
        <v>-312.2</v>
      </c>
      <c r="AG47" s="113">
        <v>-327.10000000000002</v>
      </c>
      <c r="AH47" s="113">
        <v>-306.7</v>
      </c>
      <c r="AI47" s="113">
        <v>-263.7</v>
      </c>
      <c r="AJ47" s="113">
        <v>-172.9</v>
      </c>
      <c r="AK47" s="113">
        <v>-166.9</v>
      </c>
      <c r="AL47" s="113">
        <v>-162.69999999999999</v>
      </c>
      <c r="AM47" s="113">
        <v>-168.9</v>
      </c>
      <c r="AN47" s="113">
        <v>-211.8</v>
      </c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113"/>
      <c r="BM47" s="113"/>
      <c r="BN47" s="113"/>
      <c r="BO47" s="113"/>
    </row>
    <row r="48" spans="1:67">
      <c r="A48" s="242" t="s">
        <v>1078</v>
      </c>
      <c r="B48" s="242"/>
      <c r="C48" s="242"/>
      <c r="D48" s="242"/>
      <c r="E48" s="242"/>
      <c r="F48" s="242"/>
      <c r="G48" s="242"/>
      <c r="H48" s="113"/>
      <c r="I48" s="113"/>
      <c r="J48" s="113"/>
      <c r="K48" s="113"/>
      <c r="L48" s="113"/>
      <c r="M48" s="113"/>
      <c r="N48" s="113"/>
      <c r="O48" s="113">
        <v>-239</v>
      </c>
      <c r="P48" s="113">
        <v>-218.8</v>
      </c>
      <c r="Q48" s="113">
        <v>-181.3</v>
      </c>
      <c r="R48" s="113">
        <v>-276.3</v>
      </c>
      <c r="S48" s="113">
        <v>-188.2</v>
      </c>
      <c r="T48" s="113">
        <v>-118.7</v>
      </c>
      <c r="U48" s="113">
        <v>-101.4</v>
      </c>
      <c r="V48" s="113">
        <v>-80.099999999999994</v>
      </c>
      <c r="W48" s="113">
        <v>-70.7</v>
      </c>
      <c r="X48" s="113">
        <v>-69.5</v>
      </c>
      <c r="Y48" s="113">
        <v>-48.9</v>
      </c>
      <c r="Z48" s="113">
        <v>-49.7</v>
      </c>
      <c r="AA48" s="113">
        <v>-43.2</v>
      </c>
      <c r="AB48" s="113">
        <v>-56.1</v>
      </c>
      <c r="AC48" s="113">
        <v>-48.9</v>
      </c>
      <c r="AD48" s="113">
        <v>-59.3</v>
      </c>
      <c r="AE48" s="113">
        <v>-38.700000000000003</v>
      </c>
      <c r="AF48" s="113">
        <v>-37.4</v>
      </c>
      <c r="AG48" s="113">
        <v>-28</v>
      </c>
      <c r="AH48" s="113">
        <v>-24.8</v>
      </c>
      <c r="AI48" s="113">
        <v>-18.7</v>
      </c>
      <c r="AJ48" s="113">
        <v>-19.2</v>
      </c>
      <c r="AK48" s="113">
        <v>-27.5</v>
      </c>
      <c r="AL48" s="113">
        <v>-24.2</v>
      </c>
      <c r="AM48" s="113">
        <v>-32.6</v>
      </c>
      <c r="AN48" s="113">
        <v>-16.899999999999999</v>
      </c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113"/>
      <c r="BL48" s="113"/>
      <c r="BM48" s="113"/>
      <c r="BN48" s="113"/>
      <c r="BO48" s="113"/>
    </row>
    <row r="49" spans="1:67">
      <c r="A49" s="242" t="s">
        <v>1079</v>
      </c>
      <c r="B49" s="242"/>
      <c r="C49" s="242"/>
      <c r="D49" s="242"/>
      <c r="E49" s="242"/>
      <c r="F49" s="242"/>
      <c r="G49" s="242"/>
      <c r="H49" s="113"/>
      <c r="I49" s="113"/>
      <c r="J49" s="113"/>
      <c r="K49" s="113"/>
      <c r="L49" s="113"/>
      <c r="M49" s="113"/>
      <c r="N49" s="113"/>
      <c r="O49" s="113">
        <v>-18.5</v>
      </c>
      <c r="P49" s="113">
        <v>-12.3</v>
      </c>
      <c r="Q49" s="113">
        <v>-9.6999999999999993</v>
      </c>
      <c r="R49" s="113">
        <v>-6.2</v>
      </c>
      <c r="S49" s="113">
        <v>-3</v>
      </c>
      <c r="T49" s="113">
        <v>-2.4</v>
      </c>
      <c r="U49" s="113">
        <v>-1.2</v>
      </c>
      <c r="V49" s="113">
        <v>-1.3</v>
      </c>
      <c r="W49" s="113">
        <v>-0.8</v>
      </c>
      <c r="X49" s="113">
        <v>-1.1000000000000001</v>
      </c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113"/>
      <c r="BM49" s="113"/>
      <c r="BN49" s="113"/>
      <c r="BO49" s="113"/>
    </row>
    <row r="50" spans="1:67">
      <c r="A50" s="242" t="s">
        <v>1080</v>
      </c>
      <c r="B50" s="242"/>
      <c r="C50" s="242"/>
      <c r="D50" s="242"/>
      <c r="E50" s="242"/>
      <c r="F50" s="242"/>
      <c r="G50" s="242"/>
      <c r="H50" s="113"/>
      <c r="I50" s="113"/>
      <c r="J50" s="113"/>
      <c r="K50" s="113"/>
      <c r="L50" s="113"/>
      <c r="M50" s="113"/>
      <c r="N50" s="113"/>
      <c r="O50" s="113">
        <v>-220.5</v>
      </c>
      <c r="P50" s="113">
        <v>-206.5</v>
      </c>
      <c r="Q50" s="113">
        <v>-171.6</v>
      </c>
      <c r="R50" s="113">
        <v>-270.10000000000002</v>
      </c>
      <c r="S50" s="113">
        <v>-185.1</v>
      </c>
      <c r="T50" s="113">
        <v>-116.3</v>
      </c>
      <c r="U50" s="113">
        <v>-100.2</v>
      </c>
      <c r="V50" s="113">
        <v>-78.8</v>
      </c>
      <c r="W50" s="113">
        <v>-69.900000000000006</v>
      </c>
      <c r="X50" s="113">
        <v>-68.400000000000006</v>
      </c>
      <c r="Y50" s="113">
        <v>-48.9</v>
      </c>
      <c r="Z50" s="113">
        <v>-49.7</v>
      </c>
      <c r="AA50" s="113">
        <v>-43.2</v>
      </c>
      <c r="AB50" s="113">
        <v>-56.1</v>
      </c>
      <c r="AC50" s="113">
        <v>-48.9</v>
      </c>
      <c r="AD50" s="113">
        <v>-59.3</v>
      </c>
      <c r="AE50" s="113">
        <v>-38.700000000000003</v>
      </c>
      <c r="AF50" s="113">
        <v>-37.4</v>
      </c>
      <c r="AG50" s="113">
        <v>-28</v>
      </c>
      <c r="AH50" s="113">
        <v>-24.8</v>
      </c>
      <c r="AI50" s="113">
        <v>-18.7</v>
      </c>
      <c r="AJ50" s="113">
        <v>-19.2</v>
      </c>
      <c r="AK50" s="113">
        <v>-27.5</v>
      </c>
      <c r="AL50" s="113">
        <v>-24.2</v>
      </c>
      <c r="AM50" s="113">
        <v>-32.6</v>
      </c>
      <c r="AN50" s="113">
        <v>-16.899999999999999</v>
      </c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113"/>
      <c r="BM50" s="113"/>
      <c r="BN50" s="113"/>
      <c r="BO50" s="113"/>
    </row>
    <row r="51" spans="1:67">
      <c r="A51" s="242" t="s">
        <v>1081</v>
      </c>
      <c r="B51" s="242"/>
      <c r="C51" s="242"/>
      <c r="D51" s="242"/>
      <c r="E51" s="242"/>
      <c r="F51" s="242"/>
      <c r="G51" s="242"/>
      <c r="H51" s="113"/>
      <c r="I51" s="113"/>
      <c r="J51" s="113"/>
      <c r="K51" s="113"/>
      <c r="L51" s="113"/>
      <c r="M51" s="113"/>
      <c r="N51" s="113"/>
      <c r="O51" s="113">
        <v>-154.69999999999999</v>
      </c>
      <c r="P51" s="113">
        <v>-152</v>
      </c>
      <c r="Q51" s="113">
        <v>-120</v>
      </c>
      <c r="R51" s="113">
        <v>-227.3</v>
      </c>
      <c r="S51" s="113">
        <v>-140.5</v>
      </c>
      <c r="T51" s="113">
        <v>-75.8</v>
      </c>
      <c r="U51" s="113">
        <v>-56</v>
      </c>
      <c r="V51" s="113">
        <v>-35.799999999999997</v>
      </c>
      <c r="W51" s="113">
        <v>-18.899999999999999</v>
      </c>
      <c r="X51" s="113">
        <v>-16.8</v>
      </c>
      <c r="Y51" s="113">
        <v>-5.5</v>
      </c>
      <c r="Z51" s="113">
        <v>0</v>
      </c>
      <c r="AA51" s="113">
        <v>7.6</v>
      </c>
      <c r="AB51" s="113">
        <v>-4.0999999999999996</v>
      </c>
      <c r="AC51" s="113">
        <v>-1.6</v>
      </c>
      <c r="AD51" s="113">
        <v>-3.8</v>
      </c>
      <c r="AE51" s="113">
        <v>-4.4000000000000004</v>
      </c>
      <c r="AF51" s="113">
        <v>-1.7</v>
      </c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</row>
    <row r="52" spans="1:67" ht="26.4">
      <c r="A52" s="242" t="s">
        <v>1084</v>
      </c>
      <c r="B52" s="242"/>
      <c r="C52" s="242"/>
      <c r="D52" s="242"/>
      <c r="E52" s="242"/>
      <c r="F52" s="242"/>
      <c r="G52" s="242"/>
      <c r="H52" s="113"/>
      <c r="I52" s="113"/>
      <c r="J52" s="113"/>
      <c r="K52" s="113"/>
      <c r="L52" s="113"/>
      <c r="M52" s="113"/>
      <c r="N52" s="113"/>
      <c r="O52" s="113">
        <v>-65.8</v>
      </c>
      <c r="P52" s="113">
        <v>-54.5</v>
      </c>
      <c r="Q52" s="113">
        <v>-51.6</v>
      </c>
      <c r="R52" s="113">
        <v>-42.9</v>
      </c>
      <c r="S52" s="113">
        <v>-44.6</v>
      </c>
      <c r="T52" s="113">
        <v>-40.5</v>
      </c>
      <c r="U52" s="113">
        <v>-44.1</v>
      </c>
      <c r="V52" s="113">
        <v>-43</v>
      </c>
      <c r="W52" s="113">
        <v>-50.9</v>
      </c>
      <c r="X52" s="113">
        <v>-51.6</v>
      </c>
      <c r="Y52" s="113">
        <v>-43.5</v>
      </c>
      <c r="Z52" s="113">
        <v>-49.7</v>
      </c>
      <c r="AA52" s="113">
        <v>-50.8</v>
      </c>
      <c r="AB52" s="113">
        <v>-52</v>
      </c>
      <c r="AC52" s="113">
        <v>-47.3</v>
      </c>
      <c r="AD52" s="113">
        <v>-55.5</v>
      </c>
      <c r="AE52" s="113">
        <v>-34.299999999999997</v>
      </c>
      <c r="AF52" s="113">
        <v>-35.700000000000003</v>
      </c>
      <c r="AG52" s="113">
        <v>-28</v>
      </c>
      <c r="AH52" s="113">
        <v>-24.8</v>
      </c>
      <c r="AI52" s="113">
        <v>-18.7</v>
      </c>
      <c r="AJ52" s="113">
        <v>-19.2</v>
      </c>
      <c r="AK52" s="113">
        <v>-27.5</v>
      </c>
      <c r="AL52" s="113">
        <v>-24.2</v>
      </c>
      <c r="AM52" s="113">
        <v>-32.6</v>
      </c>
      <c r="AN52" s="113">
        <v>-16.899999999999999</v>
      </c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113"/>
      <c r="BL52" s="113"/>
      <c r="BM52" s="113"/>
      <c r="BN52" s="113"/>
      <c r="BO52" s="113"/>
    </row>
    <row r="53" spans="1:67">
      <c r="A53" s="242" t="s">
        <v>1082</v>
      </c>
      <c r="B53" s="242"/>
      <c r="C53" s="242"/>
      <c r="D53" s="242"/>
      <c r="E53" s="242"/>
      <c r="F53" s="242"/>
      <c r="G53" s="242"/>
      <c r="H53" s="113"/>
      <c r="I53" s="113"/>
      <c r="J53" s="113"/>
      <c r="K53" s="113"/>
      <c r="L53" s="113"/>
      <c r="M53" s="113"/>
      <c r="N53" s="113"/>
      <c r="O53" s="113">
        <v>-58.5</v>
      </c>
      <c r="P53" s="113">
        <v>-58.3</v>
      </c>
      <c r="Q53" s="113">
        <v>-58.1</v>
      </c>
      <c r="R53" s="113">
        <v>-35.700000000000003</v>
      </c>
      <c r="S53" s="113">
        <v>-25</v>
      </c>
      <c r="T53" s="113">
        <v>-30.8</v>
      </c>
      <c r="U53" s="113">
        <v>-32.200000000000003</v>
      </c>
      <c r="V53" s="113">
        <v>-37.1</v>
      </c>
      <c r="W53" s="113">
        <v>-25.5</v>
      </c>
      <c r="X53" s="113">
        <v>-25.9</v>
      </c>
      <c r="Y53" s="113">
        <v>-48</v>
      </c>
      <c r="Z53" s="113">
        <v>-41.2</v>
      </c>
      <c r="AA53" s="113">
        <v>-63.7</v>
      </c>
      <c r="AB53" s="113">
        <v>-79.3</v>
      </c>
      <c r="AC53" s="113">
        <v>-58.6</v>
      </c>
      <c r="AD53" s="113">
        <v>-56.8</v>
      </c>
      <c r="AE53" s="113">
        <v>-47.7</v>
      </c>
      <c r="AF53" s="113">
        <v>-48.3</v>
      </c>
      <c r="AG53" s="113">
        <v>-79.5</v>
      </c>
      <c r="AH53" s="113">
        <v>-58.9</v>
      </c>
      <c r="AI53" s="113">
        <v>-44.5</v>
      </c>
      <c r="AJ53" s="113">
        <v>-16.3</v>
      </c>
      <c r="AK53" s="113">
        <v>-18.399999999999999</v>
      </c>
      <c r="AL53" s="113">
        <v>-19.600000000000001</v>
      </c>
      <c r="AM53" s="113">
        <v>-20.100000000000001</v>
      </c>
      <c r="AN53" s="113">
        <v>-24.9</v>
      </c>
      <c r="AO53" s="113"/>
      <c r="AP53" s="113"/>
      <c r="AQ53" s="113"/>
      <c r="AR53" s="113"/>
      <c r="AS53" s="113"/>
      <c r="AT53" s="113"/>
      <c r="AU53" s="113"/>
      <c r="AV53" s="113"/>
      <c r="AW53" s="113"/>
      <c r="AX53" s="113"/>
      <c r="AY53" s="113"/>
      <c r="AZ53" s="113"/>
      <c r="BA53" s="113"/>
      <c r="BB53" s="113"/>
      <c r="BC53" s="113"/>
      <c r="BD53" s="113"/>
      <c r="BE53" s="113"/>
      <c r="BF53" s="113"/>
      <c r="BG53" s="113"/>
      <c r="BH53" s="113"/>
      <c r="BI53" s="113"/>
      <c r="BJ53" s="113"/>
      <c r="BK53" s="113"/>
      <c r="BL53" s="113"/>
      <c r="BM53" s="113"/>
      <c r="BN53" s="113"/>
      <c r="BO53" s="113"/>
    </row>
    <row r="54" spans="1:67">
      <c r="A54" s="239" t="s">
        <v>1089</v>
      </c>
      <c r="B54" s="239"/>
      <c r="C54" s="239"/>
      <c r="D54" s="239"/>
      <c r="E54" s="239"/>
      <c r="F54" s="239"/>
      <c r="G54" s="239"/>
      <c r="H54" s="72"/>
      <c r="I54" s="72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</row>
    <row r="55" spans="1:67">
      <c r="A55" s="240" t="s">
        <v>1076</v>
      </c>
      <c r="B55" s="240"/>
      <c r="C55" s="240"/>
      <c r="D55" s="240"/>
      <c r="E55" s="240"/>
      <c r="F55" s="240"/>
      <c r="G55" s="240"/>
      <c r="H55" s="85"/>
      <c r="I55" s="85"/>
      <c r="J55" s="113"/>
      <c r="K55" s="113"/>
      <c r="L55" s="113"/>
      <c r="M55" s="113"/>
      <c r="N55" s="113"/>
      <c r="O55" s="113">
        <v>100</v>
      </c>
      <c r="P55" s="113">
        <v>100</v>
      </c>
      <c r="Q55" s="113">
        <v>100</v>
      </c>
      <c r="R55" s="113">
        <v>100</v>
      </c>
      <c r="S55" s="113">
        <v>100</v>
      </c>
      <c r="T55" s="113">
        <v>100</v>
      </c>
      <c r="U55" s="113">
        <v>100</v>
      </c>
      <c r="V55" s="113">
        <v>100</v>
      </c>
      <c r="W55" s="113">
        <v>100</v>
      </c>
      <c r="X55" s="113">
        <v>100</v>
      </c>
      <c r="Y55" s="113">
        <v>100</v>
      </c>
      <c r="Z55" s="113">
        <v>100</v>
      </c>
      <c r="AA55" s="113">
        <v>100</v>
      </c>
      <c r="AB55" s="113">
        <v>100</v>
      </c>
      <c r="AC55" s="113">
        <v>100</v>
      </c>
      <c r="AD55" s="113">
        <v>100</v>
      </c>
      <c r="AE55" s="113">
        <v>100</v>
      </c>
      <c r="AF55" s="113">
        <v>100</v>
      </c>
      <c r="AG55" s="113">
        <v>100</v>
      </c>
      <c r="AH55" s="113">
        <v>100</v>
      </c>
      <c r="AI55" s="113">
        <v>100</v>
      </c>
      <c r="AJ55" s="113">
        <v>100</v>
      </c>
      <c r="AK55" s="113">
        <v>100</v>
      </c>
      <c r="AL55" s="113">
        <v>100</v>
      </c>
      <c r="AM55" s="113">
        <v>100</v>
      </c>
      <c r="AN55" s="113">
        <v>100</v>
      </c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</row>
    <row r="56" spans="1:67">
      <c r="A56" s="240" t="s">
        <v>1077</v>
      </c>
      <c r="B56" s="240"/>
      <c r="C56" s="240"/>
      <c r="D56" s="240"/>
      <c r="E56" s="240"/>
      <c r="F56" s="240"/>
      <c r="G56" s="240"/>
      <c r="H56" s="85"/>
      <c r="I56" s="85"/>
      <c r="J56" s="113"/>
      <c r="K56" s="113"/>
      <c r="L56" s="113"/>
      <c r="M56" s="113"/>
      <c r="N56" s="113"/>
      <c r="O56" s="113">
        <v>58.4</v>
      </c>
      <c r="P56" s="113">
        <v>57.5</v>
      </c>
      <c r="Q56" s="113">
        <v>57.8</v>
      </c>
      <c r="R56" s="113">
        <v>50.5</v>
      </c>
      <c r="S56" s="113">
        <v>53.7</v>
      </c>
      <c r="T56" s="113">
        <v>55</v>
      </c>
      <c r="U56" s="113">
        <v>54</v>
      </c>
      <c r="V56" s="113">
        <v>54.3</v>
      </c>
      <c r="W56" s="113">
        <v>55</v>
      </c>
      <c r="X56" s="113">
        <v>53.5</v>
      </c>
      <c r="Y56" s="113">
        <v>51.2</v>
      </c>
      <c r="Z56" s="113">
        <v>52.4</v>
      </c>
      <c r="AA56" s="113">
        <v>51.3</v>
      </c>
      <c r="AB56" s="113">
        <v>48.3</v>
      </c>
      <c r="AC56" s="113">
        <v>53.9</v>
      </c>
      <c r="AD56" s="113">
        <v>48.2</v>
      </c>
      <c r="AE56" s="113">
        <v>50.4</v>
      </c>
      <c r="AF56" s="113">
        <v>49.3</v>
      </c>
      <c r="AG56" s="113">
        <v>43.6</v>
      </c>
      <c r="AH56" s="113">
        <v>46.5</v>
      </c>
      <c r="AI56" s="113">
        <v>50.1</v>
      </c>
      <c r="AJ56" s="113">
        <v>55.3</v>
      </c>
      <c r="AK56" s="113">
        <v>53.1</v>
      </c>
      <c r="AL56" s="113">
        <v>53</v>
      </c>
      <c r="AM56" s="113">
        <v>54.8</v>
      </c>
      <c r="AN56" s="113">
        <v>54.9</v>
      </c>
      <c r="AO56" s="113"/>
      <c r="AP56" s="113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113"/>
      <c r="BL56" s="113"/>
      <c r="BM56" s="113"/>
      <c r="BN56" s="113"/>
      <c r="BO56" s="113"/>
    </row>
    <row r="57" spans="1:67">
      <c r="A57" s="242" t="s">
        <v>938</v>
      </c>
      <c r="B57" s="242"/>
      <c r="C57" s="242"/>
      <c r="D57" s="242"/>
      <c r="E57" s="242"/>
      <c r="F57" s="242"/>
      <c r="G57" s="242"/>
      <c r="H57" s="113"/>
      <c r="I57" s="113"/>
      <c r="J57" s="113"/>
      <c r="K57" s="113"/>
      <c r="L57" s="113"/>
      <c r="M57" s="113"/>
      <c r="N57" s="113"/>
      <c r="O57" s="113">
        <v>27.6</v>
      </c>
      <c r="P57" s="113">
        <v>28</v>
      </c>
      <c r="Q57" s="113">
        <v>28.2</v>
      </c>
      <c r="R57" s="113">
        <v>27.4</v>
      </c>
      <c r="S57" s="113">
        <v>30.8</v>
      </c>
      <c r="T57" s="113">
        <v>31.1</v>
      </c>
      <c r="U57" s="113">
        <v>33.5</v>
      </c>
      <c r="V57" s="113">
        <v>34.299999999999997</v>
      </c>
      <c r="W57" s="113">
        <v>35.299999999999997</v>
      </c>
      <c r="X57" s="113">
        <v>37.200000000000003</v>
      </c>
      <c r="Y57" s="113">
        <v>39.9</v>
      </c>
      <c r="Z57" s="113">
        <v>37</v>
      </c>
      <c r="AA57" s="113">
        <v>37.6</v>
      </c>
      <c r="AB57" s="113">
        <v>39.299999999999997</v>
      </c>
      <c r="AC57" s="113">
        <v>34.9</v>
      </c>
      <c r="AD57" s="113">
        <v>39.6</v>
      </c>
      <c r="AE57" s="113">
        <v>37.6</v>
      </c>
      <c r="AF57" s="113">
        <v>39.799999999999997</v>
      </c>
      <c r="AG57" s="113">
        <v>42.5</v>
      </c>
      <c r="AH57" s="113">
        <v>42</v>
      </c>
      <c r="AI57" s="113">
        <v>40.200000000000003</v>
      </c>
      <c r="AJ57" s="113">
        <v>37.1</v>
      </c>
      <c r="AK57" s="113">
        <v>36.799999999999997</v>
      </c>
      <c r="AL57" s="113">
        <v>37</v>
      </c>
      <c r="AM57" s="113">
        <v>34.4</v>
      </c>
      <c r="AN57" s="113">
        <v>37.700000000000003</v>
      </c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  <c r="BN57" s="113"/>
      <c r="BO57" s="113"/>
    </row>
    <row r="58" spans="1:67">
      <c r="A58" s="242" t="s">
        <v>1078</v>
      </c>
      <c r="B58" s="242"/>
      <c r="C58" s="242"/>
      <c r="D58" s="242"/>
      <c r="E58" s="242"/>
      <c r="F58" s="242"/>
      <c r="G58" s="242"/>
      <c r="H58" s="113"/>
      <c r="I58" s="113"/>
      <c r="J58" s="113"/>
      <c r="K58" s="113"/>
      <c r="L58" s="113"/>
      <c r="M58" s="113"/>
      <c r="N58" s="113"/>
      <c r="O58" s="113">
        <v>11.2</v>
      </c>
      <c r="P58" s="113">
        <v>11.5</v>
      </c>
      <c r="Q58" s="113">
        <v>10.6</v>
      </c>
      <c r="R58" s="113">
        <v>19.600000000000001</v>
      </c>
      <c r="S58" s="113">
        <v>13.7</v>
      </c>
      <c r="T58" s="113">
        <v>11</v>
      </c>
      <c r="U58" s="113">
        <v>9.1</v>
      </c>
      <c r="V58" s="113">
        <v>7.8</v>
      </c>
      <c r="W58" s="113">
        <v>7.1</v>
      </c>
      <c r="X58" s="113">
        <v>6.8</v>
      </c>
      <c r="Y58" s="113">
        <v>4.5</v>
      </c>
      <c r="Z58" s="113">
        <v>5.8</v>
      </c>
      <c r="AA58" s="113">
        <v>4.5</v>
      </c>
      <c r="AB58" s="113">
        <v>5.0999999999999996</v>
      </c>
      <c r="AC58" s="113">
        <v>5.0999999999999996</v>
      </c>
      <c r="AD58" s="113">
        <v>6.3</v>
      </c>
      <c r="AE58" s="113">
        <v>5.4</v>
      </c>
      <c r="AF58" s="113">
        <v>4.8</v>
      </c>
      <c r="AG58" s="113">
        <v>3.6</v>
      </c>
      <c r="AH58" s="113">
        <v>3.4</v>
      </c>
      <c r="AI58" s="113">
        <v>2.9</v>
      </c>
      <c r="AJ58" s="113">
        <v>4.0999999999999996</v>
      </c>
      <c r="AK58" s="113">
        <v>6.1</v>
      </c>
      <c r="AL58" s="113">
        <v>5.5</v>
      </c>
      <c r="AM58" s="113">
        <v>6.6</v>
      </c>
      <c r="AN58" s="113">
        <v>3</v>
      </c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113"/>
      <c r="BM58" s="113"/>
      <c r="BN58" s="113"/>
      <c r="BO58" s="113"/>
    </row>
    <row r="59" spans="1:67">
      <c r="A59" s="242" t="s">
        <v>1079</v>
      </c>
      <c r="B59" s="242"/>
      <c r="C59" s="242"/>
      <c r="D59" s="242"/>
      <c r="E59" s="242"/>
      <c r="F59" s="242"/>
      <c r="G59" s="242"/>
      <c r="H59" s="113"/>
      <c r="I59" s="113"/>
      <c r="J59" s="113"/>
      <c r="K59" s="113"/>
      <c r="L59" s="113"/>
      <c r="M59" s="113"/>
      <c r="N59" s="113"/>
      <c r="O59" s="113">
        <v>0.9</v>
      </c>
      <c r="P59" s="113">
        <v>0.6</v>
      </c>
      <c r="Q59" s="113">
        <v>0.6</v>
      </c>
      <c r="R59" s="113">
        <v>0.4</v>
      </c>
      <c r="S59" s="113">
        <v>0.2</v>
      </c>
      <c r="T59" s="113">
        <v>0.2</v>
      </c>
      <c r="U59" s="113">
        <v>0.1</v>
      </c>
      <c r="V59" s="113">
        <v>0.1</v>
      </c>
      <c r="W59" s="113">
        <v>0.1</v>
      </c>
      <c r="X59" s="113">
        <v>0.1</v>
      </c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  <c r="AX59" s="113"/>
      <c r="AY59" s="113"/>
      <c r="AZ59" s="113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113"/>
      <c r="BL59" s="113"/>
      <c r="BM59" s="113"/>
      <c r="BN59" s="113"/>
      <c r="BO59" s="113"/>
    </row>
    <row r="60" spans="1:67">
      <c r="A60" s="242" t="s">
        <v>1080</v>
      </c>
      <c r="B60" s="242"/>
      <c r="C60" s="242"/>
      <c r="D60" s="242"/>
      <c r="E60" s="242"/>
      <c r="F60" s="242"/>
      <c r="G60" s="242"/>
      <c r="H60" s="113"/>
      <c r="I60" s="113"/>
      <c r="J60" s="113"/>
      <c r="K60" s="113"/>
      <c r="L60" s="113"/>
      <c r="M60" s="113"/>
      <c r="N60" s="113"/>
      <c r="O60" s="113">
        <v>10.3</v>
      </c>
      <c r="P60" s="113">
        <v>10.9</v>
      </c>
      <c r="Q60" s="113">
        <v>10</v>
      </c>
      <c r="R60" s="113">
        <v>19.100000000000001</v>
      </c>
      <c r="S60" s="113">
        <v>13.5</v>
      </c>
      <c r="T60" s="113">
        <v>10.8</v>
      </c>
      <c r="U60" s="113">
        <v>9</v>
      </c>
      <c r="V60" s="113">
        <v>7.7</v>
      </c>
      <c r="W60" s="113">
        <v>7</v>
      </c>
      <c r="X60" s="113">
        <v>6.6</v>
      </c>
      <c r="Y60" s="113">
        <v>4.5</v>
      </c>
      <c r="Z60" s="113">
        <v>5.8</v>
      </c>
      <c r="AA60" s="113">
        <v>4.5</v>
      </c>
      <c r="AB60" s="113">
        <v>5.0999999999999996</v>
      </c>
      <c r="AC60" s="113">
        <v>5.0999999999999996</v>
      </c>
      <c r="AD60" s="113">
        <v>6.3</v>
      </c>
      <c r="AE60" s="113">
        <v>5.4</v>
      </c>
      <c r="AF60" s="113">
        <v>4.8</v>
      </c>
      <c r="AG60" s="113">
        <v>3.6</v>
      </c>
      <c r="AH60" s="113">
        <v>3.4</v>
      </c>
      <c r="AI60" s="113">
        <v>2.9</v>
      </c>
      <c r="AJ60" s="113">
        <v>4.0999999999999996</v>
      </c>
      <c r="AK60" s="113">
        <v>6.1</v>
      </c>
      <c r="AL60" s="113">
        <v>5.5</v>
      </c>
      <c r="AM60" s="113">
        <v>6.6</v>
      </c>
      <c r="AN60" s="113">
        <v>3</v>
      </c>
      <c r="AO60" s="113"/>
      <c r="AP60" s="113"/>
      <c r="AQ60" s="113"/>
      <c r="AR60" s="113"/>
      <c r="AS60" s="113"/>
      <c r="AT60" s="113"/>
      <c r="AU60" s="113"/>
      <c r="AV60" s="113"/>
      <c r="AW60" s="113"/>
      <c r="AX60" s="113"/>
      <c r="AY60" s="113"/>
      <c r="AZ60" s="113"/>
      <c r="BA60" s="113"/>
      <c r="BB60" s="113"/>
      <c r="BC60" s="113"/>
      <c r="BD60" s="113"/>
      <c r="BE60" s="113"/>
      <c r="BF60" s="113"/>
      <c r="BG60" s="113"/>
      <c r="BH60" s="113"/>
      <c r="BI60" s="113"/>
      <c r="BJ60" s="113"/>
      <c r="BK60" s="113"/>
      <c r="BL60" s="113"/>
      <c r="BM60" s="113"/>
      <c r="BN60" s="113"/>
      <c r="BO60" s="113"/>
    </row>
    <row r="61" spans="1:67">
      <c r="A61" s="242" t="s">
        <v>1081</v>
      </c>
      <c r="B61" s="242"/>
      <c r="C61" s="242"/>
      <c r="D61" s="242"/>
      <c r="E61" s="242"/>
      <c r="F61" s="242"/>
      <c r="G61" s="242"/>
      <c r="H61" s="113"/>
      <c r="I61" s="113"/>
      <c r="J61" s="113"/>
      <c r="K61" s="113"/>
      <c r="L61" s="113"/>
      <c r="M61" s="113"/>
      <c r="N61" s="113"/>
      <c r="O61" s="113">
        <v>7.3</v>
      </c>
      <c r="P61" s="113">
        <v>8</v>
      </c>
      <c r="Q61" s="113">
        <v>7</v>
      </c>
      <c r="R61" s="113">
        <v>16.100000000000001</v>
      </c>
      <c r="S61" s="113">
        <v>10.3</v>
      </c>
      <c r="T61" s="113">
        <v>7</v>
      </c>
      <c r="U61" s="113">
        <v>5</v>
      </c>
      <c r="V61" s="113">
        <v>3.5</v>
      </c>
      <c r="W61" s="113">
        <v>1.9</v>
      </c>
      <c r="X61" s="113">
        <v>1.6</v>
      </c>
      <c r="Y61" s="113">
        <v>0.5</v>
      </c>
      <c r="Z61" s="113">
        <v>0</v>
      </c>
      <c r="AA61" s="113">
        <v>-0.8</v>
      </c>
      <c r="AB61" s="113">
        <v>0.4</v>
      </c>
      <c r="AC61" s="113">
        <v>0.2</v>
      </c>
      <c r="AD61" s="113">
        <v>0.4</v>
      </c>
      <c r="AE61" s="113">
        <v>0.6</v>
      </c>
      <c r="AF61" s="113">
        <v>0.2</v>
      </c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X61" s="113"/>
      <c r="AY61" s="113"/>
      <c r="AZ61" s="113"/>
      <c r="BA61" s="113"/>
      <c r="BB61" s="113"/>
      <c r="BC61" s="113"/>
      <c r="BD61" s="113"/>
      <c r="BE61" s="113"/>
      <c r="BF61" s="113"/>
      <c r="BG61" s="113"/>
      <c r="BH61" s="113"/>
      <c r="BI61" s="113"/>
      <c r="BJ61" s="113"/>
      <c r="BK61" s="113"/>
      <c r="BL61" s="113"/>
      <c r="BM61" s="113"/>
      <c r="BN61" s="113"/>
      <c r="BO61" s="113"/>
    </row>
    <row r="62" spans="1:67" ht="26.4">
      <c r="A62" s="242" t="s">
        <v>1084</v>
      </c>
      <c r="B62" s="242"/>
      <c r="C62" s="242"/>
      <c r="D62" s="242"/>
      <c r="E62" s="242"/>
      <c r="F62" s="242"/>
      <c r="G62" s="242"/>
      <c r="H62" s="113"/>
      <c r="I62" s="113"/>
      <c r="J62" s="113"/>
      <c r="K62" s="113"/>
      <c r="L62" s="113"/>
      <c r="M62" s="113"/>
      <c r="N62" s="113"/>
      <c r="O62" s="113">
        <v>3.1</v>
      </c>
      <c r="P62" s="113">
        <v>2.9</v>
      </c>
      <c r="Q62" s="113">
        <v>3</v>
      </c>
      <c r="R62" s="113">
        <v>3</v>
      </c>
      <c r="S62" s="113">
        <v>3.3</v>
      </c>
      <c r="T62" s="113">
        <v>3.8</v>
      </c>
      <c r="U62" s="113">
        <v>4</v>
      </c>
      <c r="V62" s="113">
        <v>4.2</v>
      </c>
      <c r="W62" s="113">
        <v>5.0999999999999996</v>
      </c>
      <c r="X62" s="113">
        <v>5</v>
      </c>
      <c r="Y62" s="113">
        <v>4</v>
      </c>
      <c r="Z62" s="113">
        <v>5.8</v>
      </c>
      <c r="AA62" s="113">
        <v>5.3</v>
      </c>
      <c r="AB62" s="113">
        <v>4.8</v>
      </c>
      <c r="AC62" s="113">
        <v>4.9000000000000004</v>
      </c>
      <c r="AD62" s="113">
        <v>5.9</v>
      </c>
      <c r="AE62" s="113">
        <v>4.8</v>
      </c>
      <c r="AF62" s="113">
        <v>4.5</v>
      </c>
      <c r="AG62" s="113">
        <v>3.6</v>
      </c>
      <c r="AH62" s="113">
        <v>3.4</v>
      </c>
      <c r="AI62" s="113">
        <v>2.9</v>
      </c>
      <c r="AJ62" s="113">
        <v>4.0999999999999996</v>
      </c>
      <c r="AK62" s="113">
        <v>6.1</v>
      </c>
      <c r="AL62" s="113">
        <v>5.5</v>
      </c>
      <c r="AM62" s="113">
        <v>6.6</v>
      </c>
      <c r="AN62" s="113">
        <v>3</v>
      </c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113"/>
      <c r="BL62" s="113"/>
      <c r="BM62" s="113"/>
      <c r="BN62" s="113"/>
      <c r="BO62" s="113"/>
    </row>
    <row r="63" spans="1:67">
      <c r="A63" s="242" t="s">
        <v>1082</v>
      </c>
      <c r="B63" s="242"/>
      <c r="C63" s="242"/>
      <c r="D63" s="242"/>
      <c r="E63" s="242"/>
      <c r="F63" s="242"/>
      <c r="G63" s="242"/>
      <c r="H63" s="113"/>
      <c r="I63" s="113"/>
      <c r="J63" s="113"/>
      <c r="K63" s="113"/>
      <c r="L63" s="113"/>
      <c r="M63" s="113"/>
      <c r="N63" s="113"/>
      <c r="O63" s="113">
        <v>2.7</v>
      </c>
      <c r="P63" s="113">
        <v>3.1</v>
      </c>
      <c r="Q63" s="113">
        <v>3.4</v>
      </c>
      <c r="R63" s="113">
        <v>2.5</v>
      </c>
      <c r="S63" s="113">
        <v>1.8</v>
      </c>
      <c r="T63" s="113">
        <v>2.9</v>
      </c>
      <c r="U63" s="113">
        <v>2.9</v>
      </c>
      <c r="V63" s="113">
        <v>3.6</v>
      </c>
      <c r="W63" s="113">
        <v>2.6</v>
      </c>
      <c r="X63" s="113">
        <v>2.5</v>
      </c>
      <c r="Y63" s="113">
        <v>4.4000000000000004</v>
      </c>
      <c r="Z63" s="113">
        <v>4.8</v>
      </c>
      <c r="AA63" s="113">
        <v>6.6</v>
      </c>
      <c r="AB63" s="113">
        <v>7.3</v>
      </c>
      <c r="AC63" s="113">
        <v>6.1</v>
      </c>
      <c r="AD63" s="113">
        <v>6</v>
      </c>
      <c r="AE63" s="113">
        <v>6.6</v>
      </c>
      <c r="AF63" s="113">
        <v>6.1</v>
      </c>
      <c r="AG63" s="113">
        <v>10.3</v>
      </c>
      <c r="AH63" s="113">
        <v>8.1</v>
      </c>
      <c r="AI63" s="113">
        <v>6.8</v>
      </c>
      <c r="AJ63" s="113">
        <v>3.5</v>
      </c>
      <c r="AK63" s="113">
        <v>4</v>
      </c>
      <c r="AL63" s="113">
        <v>4.5</v>
      </c>
      <c r="AM63" s="113">
        <v>4.0999999999999996</v>
      </c>
      <c r="AN63" s="113">
        <v>4.4000000000000004</v>
      </c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  <c r="BL63" s="113"/>
      <c r="BM63" s="113"/>
      <c r="BN63" s="113"/>
      <c r="BO63" s="113"/>
    </row>
    <row r="64" spans="1:67">
      <c r="A64" s="242"/>
      <c r="B64" s="242"/>
      <c r="C64" s="242"/>
      <c r="D64" s="242"/>
      <c r="E64" s="242"/>
      <c r="F64" s="242"/>
      <c r="G64" s="242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113"/>
      <c r="BL64" s="113"/>
      <c r="BM64" s="113"/>
      <c r="BN64" s="113"/>
      <c r="BO64" s="113"/>
    </row>
    <row r="65" spans="1:40" ht="26.4">
      <c r="A65" s="241" t="s">
        <v>1090</v>
      </c>
      <c r="B65" s="241"/>
      <c r="C65" s="241"/>
      <c r="D65" s="241"/>
      <c r="E65" s="241"/>
      <c r="F65" s="241"/>
      <c r="G65" s="241"/>
      <c r="H65" s="110"/>
      <c r="I65" s="110"/>
    </row>
    <row r="66" spans="1:40">
      <c r="A66" s="239" t="s">
        <v>1083</v>
      </c>
      <c r="B66" s="239"/>
      <c r="C66" s="239"/>
      <c r="D66" s="239"/>
      <c r="E66" s="239"/>
      <c r="F66" s="239"/>
      <c r="G66" s="239"/>
      <c r="H66" s="72"/>
      <c r="I66" s="72"/>
    </row>
    <row r="67" spans="1:40">
      <c r="A67" s="240" t="s">
        <v>1092</v>
      </c>
      <c r="B67" s="240"/>
      <c r="C67" s="240"/>
      <c r="D67" s="240"/>
      <c r="E67" s="240"/>
      <c r="F67" s="240"/>
      <c r="G67" s="240"/>
      <c r="H67" s="85"/>
      <c r="I67" s="85"/>
      <c r="J67" s="112"/>
      <c r="K67" s="112"/>
      <c r="L67" s="112"/>
      <c r="M67" s="112"/>
      <c r="N67" s="112"/>
      <c r="O67" s="112">
        <v>466.8</v>
      </c>
      <c r="P67" s="112">
        <v>435.3</v>
      </c>
      <c r="Q67" s="112">
        <v>225.8</v>
      </c>
      <c r="R67" s="112">
        <v>154.9</v>
      </c>
      <c r="S67" s="112">
        <v>300.7</v>
      </c>
      <c r="T67" s="112">
        <v>259.39999999999998</v>
      </c>
      <c r="U67" s="112">
        <v>243.5</v>
      </c>
      <c r="V67" s="112">
        <v>217.9</v>
      </c>
      <c r="W67" s="112">
        <v>174.4</v>
      </c>
      <c r="X67" s="112">
        <v>246.6</v>
      </c>
      <c r="Y67" s="112">
        <v>296.8</v>
      </c>
      <c r="Z67" s="112">
        <v>157.1</v>
      </c>
      <c r="AA67" s="112">
        <v>194.6</v>
      </c>
      <c r="AB67" s="112">
        <v>275.89999999999998</v>
      </c>
      <c r="AC67" s="112">
        <v>142.1</v>
      </c>
      <c r="AD67" s="112">
        <v>228.6</v>
      </c>
      <c r="AE67" s="112">
        <v>176.3</v>
      </c>
      <c r="AF67" s="112">
        <v>257.60000000000002</v>
      </c>
      <c r="AG67" s="112">
        <v>212.1</v>
      </c>
      <c r="AH67" s="112">
        <v>269.7</v>
      </c>
      <c r="AI67" s="112">
        <v>228</v>
      </c>
      <c r="AJ67" s="112">
        <v>118.3</v>
      </c>
      <c r="AK67" s="112">
        <v>110</v>
      </c>
      <c r="AL67" s="112">
        <v>102.6</v>
      </c>
      <c r="AM67" s="112">
        <v>117.4</v>
      </c>
      <c r="AN67" s="112">
        <v>155.1</v>
      </c>
    </row>
    <row r="68" spans="1:40">
      <c r="A68" s="240" t="s">
        <v>1093</v>
      </c>
      <c r="B68" s="240"/>
      <c r="C68" s="240"/>
      <c r="D68" s="240"/>
      <c r="E68" s="240"/>
      <c r="F68" s="240"/>
      <c r="G68" s="240"/>
      <c r="H68" s="85"/>
      <c r="I68" s="85"/>
      <c r="J68" s="112"/>
      <c r="K68" s="112"/>
      <c r="L68" s="112"/>
      <c r="M68" s="112"/>
      <c r="N68" s="112"/>
      <c r="O68" s="112">
        <v>205.9</v>
      </c>
      <c r="P68" s="112">
        <v>205.7</v>
      </c>
      <c r="Q68" s="112">
        <v>165.5</v>
      </c>
      <c r="R68" s="112">
        <v>143.6</v>
      </c>
      <c r="S68" s="112">
        <v>138.9</v>
      </c>
      <c r="T68" s="112">
        <v>105.2</v>
      </c>
      <c r="U68" s="112">
        <v>113.3</v>
      </c>
      <c r="V68" s="112">
        <v>124</v>
      </c>
      <c r="W68" s="112">
        <v>111.4</v>
      </c>
      <c r="X68" s="112">
        <v>138</v>
      </c>
      <c r="Y68" s="112">
        <v>130.19999999999999</v>
      </c>
      <c r="Z68" s="112">
        <v>111.3</v>
      </c>
      <c r="AA68" s="112">
        <v>123.6</v>
      </c>
      <c r="AB68" s="112">
        <v>155.30000000000001</v>
      </c>
      <c r="AC68" s="112">
        <v>149.19999999999999</v>
      </c>
      <c r="AD68" s="112">
        <v>116.8</v>
      </c>
      <c r="AE68" s="112">
        <v>105.6</v>
      </c>
      <c r="AF68" s="112">
        <v>144</v>
      </c>
      <c r="AG68" s="112">
        <v>116.8</v>
      </c>
      <c r="AH68" s="112">
        <v>92.7</v>
      </c>
      <c r="AI68" s="112">
        <v>80.8</v>
      </c>
      <c r="AJ68" s="112">
        <v>52.9</v>
      </c>
      <c r="AK68" s="112"/>
      <c r="AL68" s="112"/>
      <c r="AM68" s="112"/>
      <c r="AN68" s="112"/>
    </row>
    <row r="69" spans="1:40">
      <c r="A69" s="242" t="s">
        <v>1094</v>
      </c>
      <c r="B69" s="242"/>
      <c r="C69" s="242"/>
      <c r="D69" s="242"/>
      <c r="E69" s="242"/>
      <c r="F69" s="242"/>
      <c r="G69" s="242"/>
      <c r="H69" s="113"/>
      <c r="I69" s="113"/>
      <c r="J69" s="112"/>
      <c r="K69" s="112"/>
      <c r="L69" s="112"/>
      <c r="M69" s="112"/>
      <c r="N69" s="112"/>
      <c r="O69" s="112">
        <v>261</v>
      </c>
      <c r="P69" s="112">
        <v>229.7</v>
      </c>
      <c r="Q69" s="112">
        <v>60.3</v>
      </c>
      <c r="R69" s="112">
        <v>11.3</v>
      </c>
      <c r="S69" s="112">
        <v>161.69999999999999</v>
      </c>
      <c r="T69" s="112">
        <v>154.19999999999999</v>
      </c>
      <c r="U69" s="112">
        <v>130.30000000000001</v>
      </c>
      <c r="V69" s="112">
        <v>93.9</v>
      </c>
      <c r="W69" s="112">
        <v>63</v>
      </c>
      <c r="X69" s="112">
        <v>108.6</v>
      </c>
      <c r="Y69" s="112">
        <v>166.6</v>
      </c>
      <c r="Z69" s="112">
        <v>45.8</v>
      </c>
      <c r="AA69" s="112">
        <v>71</v>
      </c>
      <c r="AB69" s="112">
        <v>120.6</v>
      </c>
      <c r="AC69" s="112">
        <v>-7.2</v>
      </c>
      <c r="AD69" s="112">
        <v>111.8</v>
      </c>
      <c r="AE69" s="112">
        <v>70.599999999999994</v>
      </c>
      <c r="AF69" s="112">
        <v>113.6</v>
      </c>
      <c r="AG69" s="112">
        <v>95.3</v>
      </c>
      <c r="AH69" s="112">
        <v>177</v>
      </c>
      <c r="AI69" s="112">
        <v>147.19999999999999</v>
      </c>
      <c r="AJ69" s="112">
        <v>65.400000000000006</v>
      </c>
      <c r="AK69" s="112">
        <v>110</v>
      </c>
      <c r="AL69" s="112">
        <v>102.6</v>
      </c>
      <c r="AM69" s="112">
        <v>117.4</v>
      </c>
      <c r="AN69" s="112">
        <v>155.1</v>
      </c>
    </row>
    <row r="70" spans="1:40">
      <c r="A70" s="242" t="s">
        <v>1095</v>
      </c>
      <c r="B70" s="242"/>
      <c r="C70" s="242"/>
      <c r="D70" s="242"/>
      <c r="E70" s="242"/>
      <c r="F70" s="242"/>
      <c r="G70" s="242"/>
      <c r="H70" s="113"/>
      <c r="I70" s="113"/>
      <c r="J70" s="112"/>
      <c r="K70" s="112"/>
      <c r="L70" s="112"/>
      <c r="M70" s="112"/>
      <c r="N70" s="112"/>
      <c r="O70" s="112">
        <v>0.9</v>
      </c>
      <c r="P70" s="112">
        <v>-0.8</v>
      </c>
      <c r="Q70" s="112">
        <v>-1.4</v>
      </c>
      <c r="R70" s="112">
        <v>-1.6</v>
      </c>
      <c r="S70" s="112">
        <v>-17.3</v>
      </c>
      <c r="T70" s="112">
        <v>-4</v>
      </c>
      <c r="U70" s="112">
        <v>-0.8</v>
      </c>
      <c r="V70" s="112">
        <v>0</v>
      </c>
      <c r="W70" s="112">
        <v>6.8</v>
      </c>
      <c r="X70" s="112">
        <v>-1.6</v>
      </c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  <c r="AK70" s="112"/>
      <c r="AL70" s="112"/>
      <c r="AM70" s="112"/>
      <c r="AN70" s="112"/>
    </row>
    <row r="71" spans="1:40">
      <c r="A71" s="242" t="s">
        <v>1096</v>
      </c>
      <c r="B71" s="242"/>
      <c r="C71" s="242"/>
      <c r="D71" s="242"/>
      <c r="E71" s="242"/>
      <c r="F71" s="242"/>
      <c r="G71" s="242"/>
      <c r="H71" s="113"/>
      <c r="I71" s="113"/>
      <c r="J71" s="112"/>
      <c r="K71" s="112"/>
      <c r="L71" s="112"/>
      <c r="M71" s="112"/>
      <c r="N71" s="112"/>
      <c r="O71" s="112">
        <v>223.9</v>
      </c>
      <c r="P71" s="112">
        <v>101</v>
      </c>
      <c r="Q71" s="112">
        <v>132.30000000000001</v>
      </c>
      <c r="R71" s="112">
        <v>243.8</v>
      </c>
      <c r="S71" s="112">
        <v>121.7</v>
      </c>
      <c r="T71" s="112">
        <v>82.4</v>
      </c>
      <c r="U71" s="112">
        <v>2.2000000000000002</v>
      </c>
      <c r="V71" s="112">
        <v>8.9</v>
      </c>
      <c r="W71" s="112">
        <v>63</v>
      </c>
      <c r="X71" s="112">
        <v>44.8</v>
      </c>
      <c r="Y71" s="112">
        <v>111.4</v>
      </c>
      <c r="Z71" s="112">
        <v>17.399999999999999</v>
      </c>
      <c r="AA71" s="112">
        <v>4.0999999999999996</v>
      </c>
      <c r="AB71" s="112">
        <v>-21.9</v>
      </c>
      <c r="AC71" s="112">
        <v>1.2</v>
      </c>
      <c r="AD71" s="112">
        <v>5.7</v>
      </c>
      <c r="AE71" s="112">
        <v>6.4</v>
      </c>
      <c r="AF71" s="112">
        <v>7</v>
      </c>
      <c r="AG71" s="112">
        <v>-6</v>
      </c>
      <c r="AH71" s="112">
        <v>-8.4</v>
      </c>
      <c r="AI71" s="112">
        <v>2.9</v>
      </c>
      <c r="AJ71" s="112">
        <v>10.1</v>
      </c>
      <c r="AK71" s="112">
        <v>3.1</v>
      </c>
      <c r="AL71" s="112">
        <v>1.5</v>
      </c>
      <c r="AM71" s="112">
        <v>3.7</v>
      </c>
      <c r="AN71" s="112">
        <v>2.4</v>
      </c>
    </row>
    <row r="72" spans="1:40">
      <c r="A72" s="242" t="s">
        <v>1097</v>
      </c>
      <c r="B72" s="242"/>
      <c r="C72" s="242"/>
      <c r="D72" s="242"/>
      <c r="E72" s="242"/>
      <c r="F72" s="242"/>
      <c r="G72" s="242"/>
      <c r="H72" s="113"/>
      <c r="I72" s="113"/>
      <c r="J72" s="112"/>
      <c r="K72" s="112"/>
      <c r="L72" s="112"/>
      <c r="M72" s="112"/>
      <c r="N72" s="112"/>
      <c r="O72" s="112">
        <v>-18</v>
      </c>
      <c r="P72" s="112">
        <v>-3.2</v>
      </c>
      <c r="Q72" s="112">
        <v>-27.1</v>
      </c>
      <c r="R72" s="112">
        <v>-0.5</v>
      </c>
      <c r="S72" s="112">
        <v>-0.8</v>
      </c>
      <c r="T72" s="112">
        <v>15.5</v>
      </c>
      <c r="U72" s="112">
        <v>-21.1</v>
      </c>
      <c r="V72" s="112">
        <v>-4.5</v>
      </c>
      <c r="W72" s="112">
        <v>-4.2</v>
      </c>
      <c r="X72" s="112">
        <v>-1.1000000000000001</v>
      </c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</row>
    <row r="73" spans="1:40">
      <c r="A73" s="242" t="s">
        <v>1098</v>
      </c>
      <c r="B73" s="242"/>
      <c r="C73" s="242"/>
      <c r="D73" s="242"/>
      <c r="E73" s="242"/>
      <c r="F73" s="242"/>
      <c r="G73" s="242"/>
      <c r="H73" s="113"/>
      <c r="I73" s="113"/>
      <c r="J73" s="112"/>
      <c r="K73" s="112"/>
      <c r="L73" s="112"/>
      <c r="M73" s="112"/>
      <c r="N73" s="112"/>
      <c r="O73" s="112">
        <v>3</v>
      </c>
      <c r="P73" s="112">
        <v>0.6</v>
      </c>
      <c r="Q73" s="112">
        <v>27.6</v>
      </c>
      <c r="R73" s="112">
        <v>54.1</v>
      </c>
      <c r="S73" s="112">
        <v>12.4</v>
      </c>
      <c r="T73" s="112">
        <v>1</v>
      </c>
      <c r="U73" s="112">
        <v>22</v>
      </c>
      <c r="V73" s="112">
        <v>9</v>
      </c>
      <c r="W73" s="112">
        <v>-3.6</v>
      </c>
      <c r="X73" s="112">
        <v>1.6</v>
      </c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</row>
    <row r="74" spans="1:40">
      <c r="A74" s="242" t="s">
        <v>1099</v>
      </c>
      <c r="B74" s="242"/>
      <c r="C74" s="242"/>
      <c r="D74" s="242"/>
      <c r="E74" s="242"/>
      <c r="F74" s="242"/>
      <c r="G74" s="242"/>
      <c r="H74" s="113"/>
      <c r="I74" s="113"/>
      <c r="J74" s="112"/>
      <c r="K74" s="112"/>
      <c r="L74" s="112"/>
      <c r="M74" s="112"/>
      <c r="N74" s="112"/>
      <c r="O74" s="112">
        <v>-109.2</v>
      </c>
      <c r="P74" s="112">
        <v>-130.9</v>
      </c>
      <c r="Q74" s="112">
        <v>3.6</v>
      </c>
      <c r="R74" s="112">
        <v>-248.4</v>
      </c>
      <c r="S74" s="112">
        <v>-87.7</v>
      </c>
      <c r="T74" s="112">
        <v>-87</v>
      </c>
      <c r="U74" s="112">
        <v>-45.4</v>
      </c>
      <c r="V74" s="112">
        <v>-33.9</v>
      </c>
      <c r="W74" s="112">
        <v>-85.4</v>
      </c>
      <c r="X74" s="112">
        <v>22.3</v>
      </c>
      <c r="Y74" s="112">
        <v>-52.4</v>
      </c>
      <c r="Z74" s="112">
        <v>-104</v>
      </c>
      <c r="AA74" s="112">
        <v>-21.4</v>
      </c>
      <c r="AB74" s="112">
        <v>5.8</v>
      </c>
      <c r="AC74" s="112">
        <v>-28.7</v>
      </c>
      <c r="AD74" s="112">
        <v>-30.1</v>
      </c>
      <c r="AE74" s="112">
        <v>-61.6</v>
      </c>
      <c r="AF74" s="112">
        <v>-24.6</v>
      </c>
      <c r="AG74" s="112">
        <v>2.4</v>
      </c>
      <c r="AH74" s="112">
        <v>-6.2</v>
      </c>
      <c r="AI74" s="112">
        <v>13</v>
      </c>
      <c r="AJ74" s="112">
        <v>-8.6</v>
      </c>
      <c r="AK74" s="112"/>
      <c r="AL74" s="112"/>
      <c r="AM74" s="112">
        <v>4.2</v>
      </c>
      <c r="AN74" s="112">
        <v>6.2</v>
      </c>
    </row>
    <row r="75" spans="1:40">
      <c r="A75" s="242" t="s">
        <v>1100</v>
      </c>
      <c r="B75" s="242"/>
      <c r="C75" s="242"/>
      <c r="D75" s="242"/>
      <c r="E75" s="242"/>
      <c r="F75" s="242"/>
      <c r="G75" s="242"/>
      <c r="H75" s="113"/>
      <c r="I75" s="113"/>
      <c r="J75" s="112"/>
      <c r="K75" s="112"/>
      <c r="L75" s="112"/>
      <c r="M75" s="112"/>
      <c r="N75" s="112"/>
      <c r="O75" s="112">
        <v>283.10000000000002</v>
      </c>
      <c r="P75" s="112">
        <v>103.4</v>
      </c>
      <c r="Q75" s="112">
        <v>141.80000000000001</v>
      </c>
      <c r="R75" s="112">
        <v>122.8</v>
      </c>
      <c r="S75" s="112">
        <v>119.4</v>
      </c>
      <c r="T75" s="112">
        <v>204.2</v>
      </c>
      <c r="U75" s="112">
        <v>171.9</v>
      </c>
      <c r="V75" s="112">
        <v>80.599999999999994</v>
      </c>
      <c r="W75" s="112">
        <v>123.9</v>
      </c>
      <c r="X75" s="112">
        <v>1743.5</v>
      </c>
      <c r="Y75" s="112">
        <v>187.7</v>
      </c>
      <c r="Z75" s="112">
        <v>169.9</v>
      </c>
      <c r="AA75" s="112">
        <v>134.19999999999999</v>
      </c>
      <c r="AB75" s="112">
        <v>143.9</v>
      </c>
      <c r="AC75" s="112">
        <v>140.9</v>
      </c>
      <c r="AD75" s="112">
        <v>191.5</v>
      </c>
      <c r="AE75" s="112">
        <v>186</v>
      </c>
      <c r="AF75" s="112">
        <v>165.8</v>
      </c>
      <c r="AG75" s="112">
        <v>91.3</v>
      </c>
      <c r="AH75" s="112">
        <v>144.30000000000001</v>
      </c>
      <c r="AI75" s="112">
        <v>127.9</v>
      </c>
      <c r="AJ75" s="112">
        <v>97.6</v>
      </c>
      <c r="AK75" s="112">
        <v>108.3</v>
      </c>
      <c r="AL75" s="112">
        <v>102.2</v>
      </c>
      <c r="AM75" s="112">
        <v>100</v>
      </c>
      <c r="AN75" s="112">
        <v>141.9</v>
      </c>
    </row>
    <row r="76" spans="1:40">
      <c r="A76" s="242" t="s">
        <v>1101</v>
      </c>
      <c r="B76" s="242"/>
      <c r="C76" s="242"/>
      <c r="D76" s="242"/>
      <c r="E76" s="242"/>
      <c r="F76" s="242"/>
      <c r="G76" s="242"/>
      <c r="H76" s="113"/>
      <c r="I76" s="113"/>
      <c r="J76" s="112"/>
      <c r="K76" s="112"/>
      <c r="L76" s="112"/>
      <c r="M76" s="112"/>
      <c r="N76" s="112"/>
      <c r="O76" s="112">
        <v>-122.7</v>
      </c>
      <c r="P76" s="112">
        <v>159.9</v>
      </c>
      <c r="Q76" s="112">
        <v>-216.6</v>
      </c>
      <c r="R76" s="112">
        <v>-159</v>
      </c>
      <c r="S76" s="112">
        <v>14</v>
      </c>
      <c r="T76" s="112">
        <v>-57.9</v>
      </c>
      <c r="U76" s="112">
        <v>1.6</v>
      </c>
      <c r="V76" s="112">
        <v>33.700000000000003</v>
      </c>
      <c r="W76" s="112">
        <v>-37.6</v>
      </c>
      <c r="X76" s="112">
        <v>-132</v>
      </c>
      <c r="Y76" s="112">
        <v>-80.2</v>
      </c>
      <c r="Z76" s="112">
        <v>-37.6</v>
      </c>
      <c r="AA76" s="112">
        <v>-45.9</v>
      </c>
      <c r="AB76" s="112">
        <v>-7.2</v>
      </c>
      <c r="AC76" s="112">
        <v>-120.6</v>
      </c>
      <c r="AD76" s="112">
        <v>-55.3</v>
      </c>
      <c r="AE76" s="112">
        <v>-60.1</v>
      </c>
      <c r="AF76" s="112">
        <v>-34.6</v>
      </c>
      <c r="AG76" s="112">
        <v>7.5</v>
      </c>
      <c r="AH76" s="112">
        <v>47.2</v>
      </c>
      <c r="AI76" s="112">
        <v>3.5</v>
      </c>
      <c r="AJ76" s="112">
        <v>-33.700000000000003</v>
      </c>
      <c r="AK76" s="112">
        <v>-1.5</v>
      </c>
      <c r="AL76" s="112">
        <v>-1.1000000000000001</v>
      </c>
      <c r="AM76" s="112">
        <v>9.4</v>
      </c>
      <c r="AN76" s="112">
        <v>4.7</v>
      </c>
    </row>
    <row r="77" spans="1:40">
      <c r="A77" s="242"/>
      <c r="B77" s="242"/>
      <c r="C77" s="242"/>
      <c r="D77" s="242"/>
      <c r="E77" s="242"/>
      <c r="F77" s="242"/>
      <c r="G77" s="242"/>
      <c r="H77" s="113"/>
      <c r="I77" s="113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  <c r="AL77" s="112"/>
      <c r="AM77" s="112"/>
      <c r="AN77" s="112"/>
    </row>
    <row r="78" spans="1:40">
      <c r="A78" s="241" t="s">
        <v>1102</v>
      </c>
      <c r="B78" s="241"/>
      <c r="C78" s="241"/>
      <c r="D78" s="241"/>
      <c r="E78" s="241"/>
      <c r="F78" s="241"/>
      <c r="G78" s="241"/>
      <c r="H78" s="110"/>
      <c r="I78" s="110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</row>
    <row r="79" spans="1:40">
      <c r="A79" s="239" t="s">
        <v>1083</v>
      </c>
      <c r="B79" s="239"/>
      <c r="C79" s="239"/>
      <c r="D79" s="239"/>
      <c r="E79" s="239"/>
      <c r="F79" s="239"/>
      <c r="G79" s="239"/>
      <c r="H79" s="72"/>
      <c r="I79" s="72"/>
    </row>
    <row r="80" spans="1:40">
      <c r="A80" s="240" t="s">
        <v>1104</v>
      </c>
      <c r="B80" s="240"/>
      <c r="C80" s="240"/>
      <c r="D80" s="240"/>
      <c r="E80" s="240"/>
      <c r="F80" s="240"/>
      <c r="G80" s="240"/>
      <c r="H80" s="85"/>
      <c r="I80" s="85"/>
      <c r="J80" s="172">
        <v>1234.3757853717</v>
      </c>
      <c r="K80" s="172">
        <v>1086.7326379156</v>
      </c>
      <c r="L80" s="172">
        <v>977.63162082170004</v>
      </c>
      <c r="M80" s="172">
        <v>966.72299609729998</v>
      </c>
      <c r="N80" s="172">
        <v>965.63327571080004</v>
      </c>
      <c r="O80" s="172">
        <v>871.59487588059994</v>
      </c>
      <c r="P80" s="172">
        <v>756.35930212760002</v>
      </c>
      <c r="Q80" s="172">
        <v>682.6368404433</v>
      </c>
      <c r="R80" s="172">
        <v>524.16246332900005</v>
      </c>
      <c r="S80" s="172">
        <v>210.43092491530001</v>
      </c>
      <c r="T80" s="172">
        <v>132.3638096832</v>
      </c>
      <c r="U80" s="172">
        <v>228.09451828850001</v>
      </c>
      <c r="V80" s="172">
        <v>309.90199999999999</v>
      </c>
      <c r="W80" s="172">
        <v>454.846</v>
      </c>
      <c r="X80" s="172">
        <v>385.1146968127</v>
      </c>
      <c r="Y80" s="172">
        <v>341.71734913350002</v>
      </c>
      <c r="Z80" s="172">
        <v>230.32754090029999</v>
      </c>
      <c r="AA80" s="172">
        <v>212.85651668400001</v>
      </c>
      <c r="AB80" s="172">
        <v>208.6893055724</v>
      </c>
      <c r="AC80" s="172">
        <v>230.56380557240001</v>
      </c>
      <c r="AD80" s="172">
        <v>229.35858557239999</v>
      </c>
      <c r="AE80" s="172">
        <v>223.6288655724</v>
      </c>
      <c r="AF80" s="172">
        <v>217.26886557239999</v>
      </c>
      <c r="AG80" s="172">
        <v>210.21886557240001</v>
      </c>
      <c r="AH80" s="172">
        <v>216.20886557239999</v>
      </c>
      <c r="AI80" s="172">
        <v>224.57886557239999</v>
      </c>
      <c r="AJ80" s="172">
        <v>221.6888655724</v>
      </c>
      <c r="AK80" s="172">
        <v>211.61886557240001</v>
      </c>
      <c r="AL80" s="172">
        <v>208.46886557240001</v>
      </c>
      <c r="AM80" s="172">
        <v>206.9488655724</v>
      </c>
      <c r="AN80" s="172">
        <v>203.26886557239999</v>
      </c>
    </row>
    <row r="81" spans="1:50">
      <c r="A81" s="240" t="s">
        <v>1103</v>
      </c>
      <c r="B81" s="240"/>
      <c r="C81" s="240"/>
      <c r="D81" s="240"/>
      <c r="E81" s="240"/>
      <c r="F81" s="240"/>
      <c r="G81" s="240"/>
      <c r="H81" s="85"/>
      <c r="I81" s="85"/>
      <c r="J81" s="172">
        <v>147.6431474561</v>
      </c>
      <c r="K81" s="172">
        <v>109.1010170939</v>
      </c>
      <c r="L81" s="172">
        <v>179.6764216567</v>
      </c>
      <c r="M81" s="172">
        <v>65.481245318399999</v>
      </c>
      <c r="N81" s="172">
        <v>82.145384306500006</v>
      </c>
      <c r="O81" s="172">
        <v>224.7415956987</v>
      </c>
      <c r="P81" s="172">
        <v>100.2205249061</v>
      </c>
      <c r="Q81" s="172">
        <v>132.2608396421</v>
      </c>
      <c r="R81" s="172">
        <v>243.80477138769999</v>
      </c>
      <c r="S81" s="172">
        <v>121.7315859047</v>
      </c>
      <c r="T81" s="172">
        <v>82.439576614900005</v>
      </c>
      <c r="U81" s="172">
        <v>2.178012308</v>
      </c>
      <c r="V81" s="172">
        <v>8.8685200000000002</v>
      </c>
      <c r="W81" s="172">
        <v>69.7313031873</v>
      </c>
      <c r="X81" s="172">
        <v>43.397347679200003</v>
      </c>
      <c r="Y81" s="172">
        <v>111.3898082332</v>
      </c>
      <c r="Z81" s="172">
        <v>17.471024216299998</v>
      </c>
      <c r="AA81" s="172">
        <v>4.1672111116000004</v>
      </c>
      <c r="AB81" s="172">
        <v>-21.874500000000001</v>
      </c>
      <c r="AC81" s="172">
        <v>1.20522</v>
      </c>
      <c r="AD81" s="172">
        <v>5.7297200000000004</v>
      </c>
      <c r="AE81" s="172">
        <v>6.36</v>
      </c>
      <c r="AF81" s="172">
        <v>7.05</v>
      </c>
      <c r="AG81" s="172">
        <v>-5.99</v>
      </c>
      <c r="AH81" s="172">
        <v>-8.3699999999999992</v>
      </c>
      <c r="AI81" s="172">
        <v>2.89</v>
      </c>
      <c r="AJ81" s="172">
        <v>10.07</v>
      </c>
      <c r="AK81" s="172">
        <v>3.15</v>
      </c>
      <c r="AL81" s="172">
        <v>1.52</v>
      </c>
      <c r="AM81" s="172">
        <v>3.68</v>
      </c>
      <c r="AN81" s="172">
        <v>2.37</v>
      </c>
      <c r="AO81" s="172">
        <v>3.06</v>
      </c>
      <c r="AP81" s="172">
        <v>-0.89</v>
      </c>
      <c r="AQ81" s="172">
        <v>3.05</v>
      </c>
      <c r="AR81" s="172">
        <v>2.57</v>
      </c>
      <c r="AS81" s="172">
        <v>2.61</v>
      </c>
      <c r="AT81" s="172">
        <v>-0.15</v>
      </c>
      <c r="AU81" s="172">
        <v>0.6</v>
      </c>
      <c r="AV81" s="172">
        <v>3.4</v>
      </c>
      <c r="AW81" s="172">
        <v>-0.6</v>
      </c>
      <c r="AX81" s="172" t="s">
        <v>1213</v>
      </c>
    </row>
    <row r="82" spans="1:50">
      <c r="A82" s="242" t="s">
        <v>1106</v>
      </c>
      <c r="B82" s="242"/>
      <c r="C82" s="242"/>
      <c r="D82" s="242"/>
      <c r="E82" s="242"/>
      <c r="F82" s="242"/>
      <c r="G82" s="242"/>
      <c r="H82" s="113"/>
      <c r="I82" s="113"/>
      <c r="J82" s="112"/>
      <c r="K82" s="112"/>
      <c r="L82" s="112"/>
      <c r="M82" s="112"/>
      <c r="N82" s="112">
        <v>83.8</v>
      </c>
      <c r="O82" s="112">
        <v>83.1</v>
      </c>
      <c r="P82" s="112">
        <v>84</v>
      </c>
      <c r="Q82" s="112">
        <v>83.2</v>
      </c>
      <c r="R82" s="112">
        <v>81.8</v>
      </c>
      <c r="S82" s="112">
        <v>80.2</v>
      </c>
      <c r="T82" s="112">
        <v>63</v>
      </c>
      <c r="U82" s="112">
        <v>59</v>
      </c>
      <c r="V82" s="112">
        <v>58.1</v>
      </c>
      <c r="W82" s="112">
        <v>31.2</v>
      </c>
      <c r="X82" s="112">
        <v>26.7</v>
      </c>
      <c r="Y82" s="112">
        <v>22.8</v>
      </c>
      <c r="Z82" s="112">
        <v>22.8</v>
      </c>
      <c r="AA82" s="112">
        <v>22.8</v>
      </c>
      <c r="AB82" s="112">
        <v>22.8</v>
      </c>
      <c r="AC82" s="112">
        <v>21.2</v>
      </c>
      <c r="AD82" s="112">
        <v>22.2</v>
      </c>
      <c r="AE82" s="112">
        <v>22.1</v>
      </c>
      <c r="AF82" s="112">
        <v>22.3</v>
      </c>
      <c r="AG82" s="112">
        <v>22.3</v>
      </c>
      <c r="AH82" s="112">
        <v>22.1</v>
      </c>
      <c r="AI82" s="112">
        <v>22.1</v>
      </c>
      <c r="AJ82" s="112">
        <v>22.1</v>
      </c>
      <c r="AK82" s="112">
        <v>22.1</v>
      </c>
      <c r="AL82" s="112">
        <v>22.1</v>
      </c>
      <c r="AM82" s="112">
        <v>22.1</v>
      </c>
      <c r="AN82" s="112">
        <v>22.1</v>
      </c>
    </row>
    <row r="83" spans="1:50">
      <c r="A83" s="242" t="s">
        <v>1105</v>
      </c>
      <c r="B83" s="242"/>
      <c r="C83" s="242"/>
      <c r="D83" s="242"/>
      <c r="E83" s="242"/>
      <c r="F83" s="242"/>
      <c r="G83" s="242"/>
      <c r="H83" s="113"/>
      <c r="I83" s="113"/>
      <c r="J83" s="172">
        <v>4.5180241282000004</v>
      </c>
      <c r="K83" s="172">
        <v>3.7002471405000001</v>
      </c>
      <c r="L83" s="172">
        <v>2.5405739665999998</v>
      </c>
      <c r="M83" s="172">
        <v>7.3132512775</v>
      </c>
      <c r="N83" s="172">
        <v>1.2469161773999999</v>
      </c>
      <c r="O83" s="172">
        <v>-0.93844555500000004</v>
      </c>
      <c r="P83" s="172">
        <v>0.78177498889999997</v>
      </c>
      <c r="Q83" s="172">
        <v>1.4229181005</v>
      </c>
      <c r="R83" s="172">
        <v>1.5739151894000001</v>
      </c>
      <c r="S83" s="172">
        <v>17.266475589999999</v>
      </c>
      <c r="T83" s="172">
        <v>4.0127757114999998</v>
      </c>
      <c r="U83" s="172">
        <v>0.82832682849999995</v>
      </c>
      <c r="V83" s="172">
        <v>-1.4999999999999999E-2</v>
      </c>
      <c r="W83" s="172">
        <v>-6.7850000000000001</v>
      </c>
      <c r="X83" s="172">
        <v>1.554</v>
      </c>
      <c r="Y83" s="172">
        <v>0</v>
      </c>
      <c r="Z83" s="172">
        <v>0</v>
      </c>
      <c r="AA83" s="172">
        <v>0</v>
      </c>
      <c r="AB83" s="172">
        <v>1.5422981077</v>
      </c>
      <c r="AC83" s="172">
        <v>-1.0341411671</v>
      </c>
      <c r="AD83" s="172">
        <v>0.18364680659999999</v>
      </c>
      <c r="AE83" s="172">
        <v>-0.27915947619999998</v>
      </c>
      <c r="AF83" s="172">
        <v>5.4394682399999998E-2</v>
      </c>
      <c r="AG83" s="172">
        <v>0.24106647810000001</v>
      </c>
      <c r="AH83" s="172">
        <v>0</v>
      </c>
      <c r="AI83" s="172">
        <v>0</v>
      </c>
      <c r="AJ83" s="172">
        <v>0</v>
      </c>
      <c r="AK83" s="172">
        <v>0</v>
      </c>
      <c r="AL83" s="172">
        <v>0</v>
      </c>
      <c r="AM83" s="172">
        <v>0</v>
      </c>
      <c r="AN83" s="172">
        <v>0</v>
      </c>
      <c r="AO83" s="172">
        <v>-3.06</v>
      </c>
      <c r="AP83" s="172">
        <v>8.86</v>
      </c>
      <c r="AQ83" s="172">
        <v>8.02</v>
      </c>
      <c r="AR83" s="172">
        <v>7.62</v>
      </c>
      <c r="AS83" s="172">
        <v>0.61</v>
      </c>
      <c r="AT83" s="172" t="s">
        <v>1213</v>
      </c>
      <c r="AU83" s="172" t="s">
        <v>1213</v>
      </c>
      <c r="AV83" s="172" t="s">
        <v>1213</v>
      </c>
      <c r="AW83" s="172" t="s">
        <v>1213</v>
      </c>
      <c r="AX83" s="172" t="s">
        <v>1213</v>
      </c>
    </row>
    <row r="84" spans="1:50">
      <c r="A84" s="239" t="s">
        <v>1107</v>
      </c>
      <c r="B84" s="239"/>
      <c r="C84" s="239"/>
      <c r="D84" s="239"/>
      <c r="E84" s="239"/>
      <c r="F84" s="239"/>
      <c r="G84" s="239"/>
      <c r="H84" s="72"/>
      <c r="I84" s="7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</row>
    <row r="85" spans="1:50">
      <c r="A85" s="240" t="s">
        <v>1104</v>
      </c>
      <c r="B85" s="240"/>
      <c r="C85" s="240"/>
      <c r="D85" s="240"/>
      <c r="E85" s="240"/>
      <c r="F85" s="240"/>
      <c r="G85" s="240"/>
      <c r="H85" s="85"/>
      <c r="I85" s="172">
        <v>142.24284106900001</v>
      </c>
      <c r="J85" s="172">
        <v>140.2627735733</v>
      </c>
      <c r="K85" s="172">
        <v>126.2768015752</v>
      </c>
      <c r="L85" s="172">
        <v>67.609425789499994</v>
      </c>
      <c r="M85" s="172">
        <v>68.949272608399994</v>
      </c>
      <c r="N85" s="172">
        <v>71.0400770902</v>
      </c>
      <c r="O85" s="172">
        <v>66.146964900499995</v>
      </c>
      <c r="P85" s="172">
        <v>59.218890411899999</v>
      </c>
      <c r="Q85" s="172">
        <v>55.139830848199999</v>
      </c>
      <c r="R85" s="172">
        <v>43.673337645099998</v>
      </c>
      <c r="S85" s="172">
        <v>18.078571888900001</v>
      </c>
      <c r="T85" s="172">
        <v>11.7184606376</v>
      </c>
      <c r="U85" s="172">
        <v>20.793093563300001</v>
      </c>
      <c r="V85" s="172">
        <v>29.064619545300001</v>
      </c>
      <c r="W85" s="172">
        <v>43.856057916499999</v>
      </c>
      <c r="X85" s="172">
        <v>38.157546985700002</v>
      </c>
      <c r="Y85" s="172">
        <v>34.7821264504</v>
      </c>
      <c r="Z85" s="172">
        <v>24.082180877900001</v>
      </c>
      <c r="AA85" s="172">
        <v>22.855745381999999</v>
      </c>
      <c r="AB85" s="172">
        <v>22.992871797399999</v>
      </c>
      <c r="AC85" s="172">
        <v>26.019003125299999</v>
      </c>
      <c r="AD85" s="172">
        <v>26.445529388000001</v>
      </c>
      <c r="AE85" s="172">
        <v>26.268062167899998</v>
      </c>
      <c r="AF85" s="172">
        <v>25.9311785497</v>
      </c>
      <c r="AG85" s="172">
        <v>25.4544939524</v>
      </c>
      <c r="AH85" s="172">
        <v>26.564496933299999</v>
      </c>
      <c r="AI85" s="172">
        <v>28.038344180300001</v>
      </c>
      <c r="AJ85" s="172">
        <v>28.1811307077</v>
      </c>
      <c r="AK85" s="172">
        <v>27.438810886700001</v>
      </c>
      <c r="AL85" s="172">
        <v>27.603222415699999</v>
      </c>
      <c r="AM85" s="172">
        <v>27.985993480800001</v>
      </c>
      <c r="AN85" s="172">
        <v>28.054118593399998</v>
      </c>
    </row>
    <row r="86" spans="1:50">
      <c r="A86" s="240" t="s">
        <v>1103</v>
      </c>
      <c r="B86" s="240"/>
      <c r="C86" s="240"/>
      <c r="D86" s="240"/>
      <c r="E86" s="240"/>
      <c r="F86" s="240"/>
      <c r="G86" s="240"/>
      <c r="H86" s="85"/>
      <c r="I86" s="172">
        <v>11.225372592699999</v>
      </c>
      <c r="J86" s="172">
        <v>26.409056334100001</v>
      </c>
      <c r="K86" s="172">
        <v>50.191578504699997</v>
      </c>
      <c r="L86" s="172">
        <v>12.467615522799999</v>
      </c>
      <c r="M86" s="172">
        <v>5.1918984139999997</v>
      </c>
      <c r="N86" s="172">
        <v>6.1350365652000001</v>
      </c>
      <c r="O86" s="172">
        <v>16.9848395474</v>
      </c>
      <c r="P86" s="172">
        <v>7.9079401972000003</v>
      </c>
      <c r="Q86" s="172">
        <v>10.683338334</v>
      </c>
      <c r="R86" s="172">
        <v>20.313869926300001</v>
      </c>
      <c r="S86" s="172">
        <v>10.4582215177</v>
      </c>
      <c r="T86" s="172">
        <v>7.2985579355999999</v>
      </c>
      <c r="U86" s="172">
        <v>0.198547576</v>
      </c>
      <c r="V86" s="172">
        <v>0.83174732569999998</v>
      </c>
      <c r="W86" s="172">
        <v>6.7234626030999998</v>
      </c>
      <c r="X86" s="172">
        <v>4.2998523473999999</v>
      </c>
      <c r="Y86" s="172">
        <v>11.337950516899999</v>
      </c>
      <c r="Z86" s="172">
        <v>1.8267045427999999</v>
      </c>
      <c r="AA86" s="172">
        <v>0.44745971420000002</v>
      </c>
      <c r="AB86" s="172">
        <v>-2.4100783351000001</v>
      </c>
      <c r="AC86" s="172">
        <v>0.1360084375</v>
      </c>
      <c r="AD86" s="172">
        <v>0.66064881880000004</v>
      </c>
      <c r="AE86" s="172">
        <v>0.74706310819999999</v>
      </c>
      <c r="AF86" s="172">
        <v>0.84142202470000005</v>
      </c>
      <c r="AG86" s="172">
        <v>-0.72530321369999995</v>
      </c>
      <c r="AH86" s="172">
        <v>-1.0283798435</v>
      </c>
      <c r="AI86" s="172">
        <v>0.3608122896</v>
      </c>
      <c r="AJ86" s="172">
        <v>1.2801003130999999</v>
      </c>
      <c r="AK86" s="172">
        <v>0.40843359620000003</v>
      </c>
      <c r="AL86" s="172">
        <v>0.20126217869999999</v>
      </c>
      <c r="AM86" s="172">
        <v>0.49765170600000003</v>
      </c>
      <c r="AN86" s="172">
        <v>0.32709515490000002</v>
      </c>
      <c r="AO86" s="172">
        <v>0.43060698130000002</v>
      </c>
      <c r="AP86" s="172">
        <v>-0.12760875669999999</v>
      </c>
      <c r="AQ86" s="172">
        <v>0.44535065600000001</v>
      </c>
      <c r="AR86" s="172">
        <v>0.38211204180000002</v>
      </c>
      <c r="AS86" s="172">
        <v>0.39519952200000003</v>
      </c>
      <c r="AT86" s="172">
        <v>-2.31354023E-2</v>
      </c>
      <c r="AU86" s="172">
        <v>9.4269069100000005E-2</v>
      </c>
      <c r="AV86" s="172">
        <v>0.54407826020000005</v>
      </c>
      <c r="AW86" s="172">
        <v>-9.7744894900000004E-2</v>
      </c>
    </row>
    <row r="87" spans="1:50">
      <c r="A87" s="242" t="s">
        <v>1106</v>
      </c>
      <c r="B87" s="242"/>
      <c r="C87" s="242"/>
      <c r="D87" s="242"/>
      <c r="E87" s="242"/>
      <c r="F87" s="242"/>
      <c r="G87" s="242"/>
      <c r="H87" s="113"/>
      <c r="I87" s="172">
        <v>1.1989165299</v>
      </c>
      <c r="J87" s="172">
        <v>1.1232271386999999</v>
      </c>
      <c r="K87" s="172">
        <v>0.70805979910000005</v>
      </c>
      <c r="L87" s="172">
        <v>0.75753803310000001</v>
      </c>
      <c r="M87" s="172">
        <v>0.86545730730000003</v>
      </c>
      <c r="N87" s="112">
        <v>7</v>
      </c>
      <c r="O87" s="112">
        <v>7.2</v>
      </c>
      <c r="P87" s="112">
        <v>7.5</v>
      </c>
      <c r="Q87" s="112">
        <v>7.6</v>
      </c>
      <c r="R87" s="112">
        <v>7.7</v>
      </c>
      <c r="S87" s="112">
        <v>7.8</v>
      </c>
      <c r="T87" s="112">
        <v>6.3</v>
      </c>
      <c r="U87" s="112">
        <v>6.1</v>
      </c>
      <c r="V87" s="112">
        <v>6.1</v>
      </c>
      <c r="W87" s="112">
        <v>3.4</v>
      </c>
      <c r="X87" s="112">
        <v>3</v>
      </c>
      <c r="Y87" s="112">
        <v>2.6</v>
      </c>
      <c r="Z87" s="112">
        <v>2.7</v>
      </c>
      <c r="AA87" s="112">
        <v>2.7</v>
      </c>
      <c r="AB87" s="112">
        <v>2.8</v>
      </c>
      <c r="AC87" s="112">
        <v>2.7</v>
      </c>
      <c r="AD87" s="112">
        <v>2.9</v>
      </c>
      <c r="AE87" s="112">
        <v>3</v>
      </c>
      <c r="AF87" s="112">
        <v>3.1</v>
      </c>
      <c r="AG87" s="112">
        <v>3.1</v>
      </c>
      <c r="AH87" s="112">
        <v>3.2</v>
      </c>
      <c r="AI87" s="112">
        <v>3.2</v>
      </c>
      <c r="AJ87" s="112">
        <v>3.3</v>
      </c>
      <c r="AK87" s="112">
        <v>3.4</v>
      </c>
      <c r="AL87" s="112">
        <v>3.5</v>
      </c>
      <c r="AM87" s="112">
        <v>3.6</v>
      </c>
      <c r="AN87" s="112">
        <v>3.6</v>
      </c>
      <c r="AO87" s="2">
        <v>-0.5</v>
      </c>
      <c r="AP87" s="2">
        <v>1.5</v>
      </c>
      <c r="AQ87" s="2">
        <v>1.4</v>
      </c>
      <c r="AR87" s="2">
        <v>1.4</v>
      </c>
    </row>
    <row r="88" spans="1:50">
      <c r="A88" s="242" t="s">
        <v>1105</v>
      </c>
      <c r="B88" s="242"/>
      <c r="C88" s="242"/>
      <c r="D88" s="242"/>
      <c r="E88" s="242"/>
      <c r="F88" s="242"/>
      <c r="G88" s="242"/>
      <c r="H88" s="113"/>
      <c r="I88" s="172">
        <v>0.15417605500000001</v>
      </c>
      <c r="J88" s="172">
        <v>0.48185092390000001</v>
      </c>
      <c r="K88" s="172">
        <v>-6.8463915799999997E-2</v>
      </c>
      <c r="L88" s="172">
        <v>4.1851628299999999E-2</v>
      </c>
      <c r="M88" s="172">
        <v>0.52160066329999999</v>
      </c>
      <c r="N88" s="172">
        <v>9.1733604900000001E-2</v>
      </c>
      <c r="O88" s="172">
        <v>-7.1220387900000001E-2</v>
      </c>
      <c r="P88" s="172">
        <v>6.1208802800000003E-2</v>
      </c>
      <c r="Q88" s="172">
        <v>0.1149358762</v>
      </c>
      <c r="R88" s="172">
        <v>0.1311389775</v>
      </c>
      <c r="S88" s="172">
        <v>1.4833999344</v>
      </c>
      <c r="T88" s="172">
        <v>0.35525990330000001</v>
      </c>
      <c r="U88" s="172">
        <v>7.5510263800000005E-2</v>
      </c>
      <c r="V88" s="172">
        <v>-1.4067973000000001E-3</v>
      </c>
      <c r="W88" s="172">
        <v>-0.654206815</v>
      </c>
      <c r="X88" s="172">
        <v>0.1539718648</v>
      </c>
      <c r="Y88" s="172">
        <v>0</v>
      </c>
      <c r="Z88" s="172">
        <v>0</v>
      </c>
      <c r="AA88" s="172">
        <v>0</v>
      </c>
      <c r="AB88" s="172">
        <v>0.16992659290000001</v>
      </c>
      <c r="AC88" s="172">
        <v>-0.116702282</v>
      </c>
      <c r="AD88" s="172">
        <v>2.1174864700000001E-2</v>
      </c>
      <c r="AE88" s="172">
        <v>-3.2790840600000003E-2</v>
      </c>
      <c r="AF88" s="172">
        <v>6.4920402999999998E-3</v>
      </c>
      <c r="AG88" s="172">
        <v>2.9189698E-2</v>
      </c>
      <c r="AH88" s="172">
        <v>0</v>
      </c>
      <c r="AI88" s="172">
        <v>0</v>
      </c>
      <c r="AJ88" s="172">
        <v>0</v>
      </c>
      <c r="AK88" s="172">
        <v>0</v>
      </c>
      <c r="AL88" s="172">
        <v>0</v>
      </c>
      <c r="AM88" s="172">
        <v>0</v>
      </c>
      <c r="AN88" s="172">
        <v>0</v>
      </c>
      <c r="AO88" s="172">
        <v>-0.43060698130000002</v>
      </c>
      <c r="AP88" s="172">
        <v>1.2703523421</v>
      </c>
      <c r="AQ88" s="172">
        <v>1.1710532003</v>
      </c>
      <c r="AR88" s="172">
        <v>1.1329547698</v>
      </c>
      <c r="AS88" s="172">
        <v>9.2364639200000001E-2</v>
      </c>
    </row>
    <row r="89" spans="1:50">
      <c r="A89" s="240"/>
      <c r="B89" s="240"/>
      <c r="C89" s="240"/>
      <c r="D89" s="240"/>
      <c r="E89" s="240"/>
      <c r="F89" s="240"/>
      <c r="G89" s="240"/>
      <c r="H89" s="85"/>
      <c r="I89" s="85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  <c r="AM89" s="112"/>
      <c r="AN89" s="112"/>
    </row>
    <row r="90" spans="1:50">
      <c r="A90" s="241" t="s">
        <v>1114</v>
      </c>
      <c r="B90" s="241"/>
      <c r="C90" s="241"/>
      <c r="D90" s="241"/>
      <c r="E90" s="241"/>
      <c r="F90" s="241"/>
      <c r="G90" s="241"/>
      <c r="H90" s="110"/>
      <c r="I90" s="110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</row>
    <row r="91" spans="1:50">
      <c r="A91" s="239" t="s">
        <v>826</v>
      </c>
      <c r="B91" s="239"/>
      <c r="C91" s="239"/>
      <c r="D91" s="239"/>
      <c r="E91" s="239"/>
      <c r="F91" s="239"/>
      <c r="G91" s="239"/>
      <c r="H91" s="72"/>
      <c r="I91" s="7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</row>
    <row r="92" spans="1:50">
      <c r="A92" s="240" t="s">
        <v>1108</v>
      </c>
      <c r="B92" s="240"/>
      <c r="C92" s="240"/>
      <c r="D92" s="240"/>
      <c r="E92" s="240"/>
      <c r="F92" s="240"/>
      <c r="G92" s="240"/>
      <c r="H92" s="85"/>
      <c r="I92" s="85" t="s">
        <v>1214</v>
      </c>
      <c r="J92" s="2">
        <v>167</v>
      </c>
      <c r="K92" s="172">
        <v>166.91300000000001</v>
      </c>
      <c r="L92" s="172">
        <v>104.78660000000001</v>
      </c>
      <c r="M92" s="172">
        <v>82.67</v>
      </c>
      <c r="N92" s="172">
        <v>57.164929999999998</v>
      </c>
      <c r="O92" s="172">
        <v>69.331199999999995</v>
      </c>
      <c r="P92" s="172">
        <v>63.903100000000002</v>
      </c>
      <c r="Q92" s="112">
        <v>57.6</v>
      </c>
      <c r="R92" s="112">
        <v>30.3</v>
      </c>
      <c r="S92" s="112">
        <v>23.3</v>
      </c>
      <c r="T92" s="112">
        <v>26.3</v>
      </c>
      <c r="U92" s="112">
        <v>29.8</v>
      </c>
      <c r="V92" s="112">
        <v>32.299999999999997</v>
      </c>
      <c r="W92" s="112">
        <v>21.4</v>
      </c>
      <c r="X92" s="112">
        <v>22.7</v>
      </c>
      <c r="Y92" s="112">
        <v>42.2</v>
      </c>
      <c r="Z92" s="112">
        <v>36.6</v>
      </c>
      <c r="AA92" s="112">
        <v>55.7</v>
      </c>
      <c r="AB92" s="112">
        <v>69.2</v>
      </c>
      <c r="AC92" s="112">
        <v>51.2</v>
      </c>
      <c r="AD92" s="112">
        <v>45.4</v>
      </c>
      <c r="AE92" s="112">
        <v>42.1</v>
      </c>
      <c r="AF92" s="112">
        <v>39.9</v>
      </c>
      <c r="AG92" s="112">
        <v>43.9</v>
      </c>
      <c r="AH92" s="112">
        <v>37.799999999999997</v>
      </c>
      <c r="AI92" s="112">
        <v>28.7</v>
      </c>
      <c r="AJ92" s="172">
        <v>11.6716</v>
      </c>
      <c r="AK92" s="172">
        <v>13.1211</v>
      </c>
      <c r="AL92" s="172">
        <v>14.455</v>
      </c>
      <c r="AM92" s="172">
        <v>15.272399999999999</v>
      </c>
      <c r="AN92" s="172">
        <v>18.932300000000001</v>
      </c>
    </row>
    <row r="93" spans="1:50">
      <c r="A93" s="240" t="s">
        <v>1109</v>
      </c>
      <c r="B93" s="240"/>
      <c r="C93" s="240"/>
      <c r="D93" s="240"/>
      <c r="E93" s="240"/>
      <c r="F93" s="240"/>
      <c r="G93" s="240"/>
      <c r="H93" s="85"/>
      <c r="I93" s="172">
        <v>439.79906914819998</v>
      </c>
      <c r="J93" s="172">
        <v>436.2098694</v>
      </c>
      <c r="K93" s="172">
        <v>453.7235</v>
      </c>
      <c r="L93" s="172">
        <v>430.98450000000003</v>
      </c>
      <c r="M93" s="172">
        <v>343.92160000000001</v>
      </c>
      <c r="N93" s="172">
        <v>211.84800000000001</v>
      </c>
      <c r="O93" s="112">
        <v>177.2</v>
      </c>
      <c r="P93" s="112">
        <v>155.5</v>
      </c>
      <c r="Q93" s="112">
        <v>153.80000000000001</v>
      </c>
      <c r="R93" s="112">
        <v>137.69999999999999</v>
      </c>
      <c r="S93" s="112">
        <v>88.2</v>
      </c>
      <c r="T93" s="112">
        <v>73.2</v>
      </c>
      <c r="U93" s="112">
        <v>86.3</v>
      </c>
      <c r="V93" s="112">
        <v>84.5</v>
      </c>
      <c r="W93" s="112">
        <v>91.7</v>
      </c>
      <c r="X93" s="112">
        <v>110.7</v>
      </c>
      <c r="Y93" s="112">
        <v>112.1</v>
      </c>
      <c r="Z93" s="112">
        <v>103.2</v>
      </c>
      <c r="AA93" s="112">
        <v>125.6</v>
      </c>
      <c r="AB93" s="112">
        <v>116.6</v>
      </c>
      <c r="AC93" s="112">
        <v>93</v>
      </c>
      <c r="AD93" s="112">
        <v>106.9</v>
      </c>
      <c r="AE93" s="112">
        <v>76</v>
      </c>
      <c r="AF93" s="112">
        <v>73.2</v>
      </c>
      <c r="AG93" s="112">
        <v>88.2</v>
      </c>
      <c r="AH93" s="112">
        <v>68.400000000000006</v>
      </c>
      <c r="AI93" s="112">
        <v>67</v>
      </c>
      <c r="AJ93" s="172">
        <v>32.497500000000002</v>
      </c>
      <c r="AK93" s="172">
        <v>36.476599999999998</v>
      </c>
      <c r="AL93" s="172">
        <v>39.408900000000003</v>
      </c>
      <c r="AM93" s="172">
        <v>47.657299999999999</v>
      </c>
      <c r="AN93" s="172">
        <v>59.4</v>
      </c>
    </row>
    <row r="94" spans="1:50">
      <c r="A94" s="239" t="s">
        <v>1110</v>
      </c>
      <c r="B94" s="239"/>
      <c r="C94" s="239"/>
      <c r="D94" s="239"/>
      <c r="E94" s="239"/>
      <c r="F94" s="239"/>
      <c r="G94" s="239"/>
      <c r="H94" s="72"/>
      <c r="I94" s="7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</row>
    <row r="95" spans="1:50">
      <c r="A95" s="240" t="s">
        <v>1108</v>
      </c>
      <c r="B95" s="240"/>
      <c r="C95" s="240"/>
      <c r="D95" s="240"/>
      <c r="E95" s="240"/>
      <c r="F95" s="240"/>
      <c r="G95" s="240"/>
      <c r="H95" s="85"/>
      <c r="I95" s="85" t="s">
        <v>1214</v>
      </c>
      <c r="J95" s="172">
        <v>5.0780094591999996</v>
      </c>
      <c r="K95" s="172">
        <v>5.9359655577000003</v>
      </c>
      <c r="L95" s="172">
        <v>2.7867664853999998</v>
      </c>
      <c r="M95" s="172">
        <v>3.1522718511000001</v>
      </c>
      <c r="N95" s="172">
        <v>2.6589180495</v>
      </c>
      <c r="O95" s="172">
        <v>3.7813663078999999</v>
      </c>
      <c r="P95" s="172">
        <v>3.9332488043999998</v>
      </c>
      <c r="Q95" s="112">
        <v>3.9</v>
      </c>
      <c r="R95" s="112">
        <v>2.8</v>
      </c>
      <c r="S95" s="112">
        <v>2</v>
      </c>
      <c r="T95" s="112">
        <v>2.8</v>
      </c>
      <c r="U95" s="112">
        <v>3.1</v>
      </c>
      <c r="V95" s="112">
        <v>3.5</v>
      </c>
      <c r="W95" s="112">
        <v>2.4</v>
      </c>
      <c r="X95" s="112">
        <v>2.4</v>
      </c>
      <c r="Y95" s="112">
        <v>4.3</v>
      </c>
      <c r="Z95" s="112">
        <v>4.8</v>
      </c>
      <c r="AA95" s="112">
        <v>6.5</v>
      </c>
      <c r="AB95" s="112">
        <v>7.2</v>
      </c>
      <c r="AC95" s="112">
        <v>6</v>
      </c>
      <c r="AD95" s="112">
        <v>5.5</v>
      </c>
      <c r="AE95" s="112">
        <v>6.6</v>
      </c>
      <c r="AF95" s="112">
        <v>5.7</v>
      </c>
      <c r="AG95" s="112">
        <v>6.6</v>
      </c>
      <c r="AH95" s="112">
        <v>5.9</v>
      </c>
      <c r="AI95" s="112">
        <v>4.8</v>
      </c>
      <c r="AJ95" s="172">
        <v>2.7098763425999999</v>
      </c>
      <c r="AK95" s="172">
        <v>3.2175094347000002</v>
      </c>
      <c r="AL95" s="172">
        <v>3.6566609157999999</v>
      </c>
      <c r="AM95" s="172">
        <v>3.4873827731999998</v>
      </c>
      <c r="AN95" s="172">
        <v>3.6396790242999999</v>
      </c>
    </row>
    <row r="96" spans="1:50">
      <c r="A96" s="240" t="s">
        <v>1109</v>
      </c>
      <c r="B96" s="240"/>
      <c r="C96" s="240"/>
      <c r="D96" s="240"/>
      <c r="E96" s="240"/>
      <c r="F96" s="240"/>
      <c r="G96" s="240"/>
      <c r="H96" s="85"/>
      <c r="I96" s="172">
        <v>15.729902690899999</v>
      </c>
      <c r="J96" s="172">
        <v>18.9152113052</v>
      </c>
      <c r="K96" s="172">
        <v>21.321392656099999</v>
      </c>
      <c r="L96" s="172">
        <v>16.8915492185</v>
      </c>
      <c r="M96" s="172">
        <v>17.792824649500002</v>
      </c>
      <c r="N96" s="172">
        <v>11.3669984241</v>
      </c>
      <c r="O96" s="112">
        <v>12.9</v>
      </c>
      <c r="P96" s="112">
        <v>12.8</v>
      </c>
      <c r="Q96" s="112">
        <v>13.3</v>
      </c>
      <c r="R96" s="112">
        <v>13.2</v>
      </c>
      <c r="S96" s="112">
        <v>10.1</v>
      </c>
      <c r="T96" s="112">
        <v>11.4</v>
      </c>
      <c r="U96" s="112">
        <v>12.7</v>
      </c>
      <c r="V96" s="112">
        <v>13.2</v>
      </c>
      <c r="W96" s="2">
        <v>14.3</v>
      </c>
      <c r="X96" s="112">
        <v>21.1</v>
      </c>
      <c r="Y96" s="112">
        <v>21.2</v>
      </c>
      <c r="Z96" s="112">
        <v>25.5</v>
      </c>
      <c r="AA96" s="112">
        <v>28.1</v>
      </c>
      <c r="AB96" s="112">
        <v>26.3</v>
      </c>
      <c r="AC96" s="112">
        <v>21.1</v>
      </c>
      <c r="AD96" s="112">
        <v>25.5</v>
      </c>
      <c r="AE96" s="112">
        <v>22</v>
      </c>
      <c r="AF96" s="112">
        <v>23.2</v>
      </c>
      <c r="AG96" s="112">
        <v>26.1</v>
      </c>
      <c r="AH96" s="112">
        <v>25</v>
      </c>
      <c r="AI96" s="112">
        <v>28.7</v>
      </c>
      <c r="AJ96" s="172">
        <v>13.962645974599999</v>
      </c>
      <c r="AK96" s="172">
        <v>17.4732344305</v>
      </c>
      <c r="AL96" s="172">
        <v>20.720042902900001</v>
      </c>
      <c r="AM96" s="172">
        <v>23.783342732099999</v>
      </c>
      <c r="AN96" s="172">
        <v>22.612634904899998</v>
      </c>
    </row>
    <row r="97" spans="1:61">
      <c r="A97" s="239" t="s">
        <v>1113</v>
      </c>
      <c r="B97" s="239"/>
      <c r="C97" s="239"/>
      <c r="D97" s="239"/>
      <c r="E97" s="239"/>
      <c r="F97" s="239"/>
      <c r="G97" s="239"/>
      <c r="H97" s="72"/>
      <c r="I97" s="7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</row>
    <row r="98" spans="1:61">
      <c r="A98" s="240" t="s">
        <v>1108</v>
      </c>
      <c r="B98" s="240"/>
      <c r="C98" s="240"/>
      <c r="D98" s="240"/>
      <c r="E98" s="240"/>
      <c r="F98" s="240"/>
      <c r="G98" s="240"/>
      <c r="H98" s="85"/>
      <c r="I98" s="85"/>
      <c r="J98" s="112"/>
      <c r="K98" s="112"/>
      <c r="L98" s="172">
        <v>1.1992521462000001</v>
      </c>
      <c r="M98" s="172">
        <v>1.1569740684000001</v>
      </c>
      <c r="N98" s="172">
        <v>0.93366360179999996</v>
      </c>
      <c r="O98" s="112">
        <v>1.3</v>
      </c>
      <c r="P98" s="112">
        <v>1.3</v>
      </c>
      <c r="Q98" s="112">
        <v>1.4</v>
      </c>
      <c r="R98" s="112">
        <v>1</v>
      </c>
      <c r="S98" s="112">
        <v>0.8</v>
      </c>
      <c r="T98" s="112">
        <v>1</v>
      </c>
      <c r="U98" s="112">
        <v>1</v>
      </c>
      <c r="V98" s="112">
        <v>1.1000000000000001</v>
      </c>
      <c r="W98" s="2">
        <v>0.8</v>
      </c>
      <c r="X98" s="112">
        <v>0.8</v>
      </c>
      <c r="Y98" s="112">
        <v>1.6</v>
      </c>
      <c r="Z98" s="112">
        <v>1.8</v>
      </c>
      <c r="AA98" s="112">
        <v>2</v>
      </c>
      <c r="AB98" s="112">
        <v>2.5</v>
      </c>
      <c r="AC98" s="112">
        <v>2.1</v>
      </c>
      <c r="AD98" s="112">
        <v>1.8</v>
      </c>
      <c r="AE98" s="112">
        <v>2</v>
      </c>
      <c r="AF98" s="112">
        <v>1.9</v>
      </c>
      <c r="AG98" s="112">
        <v>2.2000000000000002</v>
      </c>
      <c r="AH98" s="112">
        <v>2.2000000000000002</v>
      </c>
      <c r="AI98" s="112">
        <v>2.5</v>
      </c>
      <c r="AJ98" s="172">
        <v>1.1003200475999999</v>
      </c>
      <c r="AK98" s="172">
        <v>1.2156590239</v>
      </c>
      <c r="AL98" s="172">
        <v>1.1769086677</v>
      </c>
      <c r="AM98" s="172">
        <v>1.0915285208000001</v>
      </c>
      <c r="AN98" s="172">
        <v>1.3306746264</v>
      </c>
    </row>
    <row r="99" spans="1:61">
      <c r="A99" s="240" t="s">
        <v>1109</v>
      </c>
      <c r="B99" s="240"/>
      <c r="C99" s="240"/>
      <c r="D99" s="240"/>
      <c r="E99" s="240"/>
      <c r="F99" s="240"/>
      <c r="G99" s="240"/>
      <c r="H99" s="85"/>
      <c r="I99" s="85"/>
      <c r="J99" s="112"/>
      <c r="K99" s="112"/>
      <c r="L99" s="172">
        <v>4.9324921945</v>
      </c>
      <c r="M99" s="172">
        <v>4.8132136539000001</v>
      </c>
      <c r="N99" s="172">
        <v>3.4600718784</v>
      </c>
      <c r="O99" s="112">
        <v>3.2</v>
      </c>
      <c r="P99" s="112">
        <v>3.1</v>
      </c>
      <c r="Q99" s="112">
        <v>3.6</v>
      </c>
      <c r="R99" s="112">
        <v>4.3</v>
      </c>
      <c r="S99" s="112">
        <v>2.9</v>
      </c>
      <c r="T99" s="112">
        <v>2.8</v>
      </c>
      <c r="U99" s="112">
        <v>2.9</v>
      </c>
      <c r="V99" s="112">
        <v>2.9</v>
      </c>
      <c r="W99" s="2">
        <v>3.4</v>
      </c>
      <c r="X99" s="112">
        <v>4</v>
      </c>
      <c r="Y99" s="112">
        <v>4.0999999999999996</v>
      </c>
      <c r="Z99" s="112">
        <v>5</v>
      </c>
      <c r="AA99" s="112">
        <v>4.5</v>
      </c>
      <c r="AB99" s="112">
        <v>4.2</v>
      </c>
      <c r="AC99" s="112">
        <v>3.8</v>
      </c>
      <c r="AD99" s="112">
        <v>4.3</v>
      </c>
      <c r="AE99" s="112">
        <v>3.7</v>
      </c>
      <c r="AF99" s="112">
        <v>3.5</v>
      </c>
      <c r="AG99" s="112">
        <v>4.4000000000000004</v>
      </c>
      <c r="AH99" s="112">
        <v>4.0999999999999996</v>
      </c>
      <c r="AI99" s="112">
        <v>5.8</v>
      </c>
      <c r="AJ99" s="172">
        <v>3.0636460079000001</v>
      </c>
      <c r="AK99" s="172">
        <v>3.3795267128000002</v>
      </c>
      <c r="AL99" s="172">
        <v>3.208625112</v>
      </c>
      <c r="AM99" s="172">
        <v>3.4060987253000001</v>
      </c>
      <c r="AN99" s="172">
        <v>4.1749852267999996</v>
      </c>
    </row>
    <row r="100" spans="1:61">
      <c r="A100" s="239" t="s">
        <v>826</v>
      </c>
      <c r="B100" s="239"/>
      <c r="C100" s="239"/>
      <c r="D100" s="239"/>
      <c r="E100" s="239"/>
      <c r="F100" s="239"/>
      <c r="G100" s="239"/>
      <c r="H100" s="72"/>
      <c r="I100" s="7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</row>
    <row r="101" spans="1:61">
      <c r="A101" s="240" t="s">
        <v>1111</v>
      </c>
      <c r="B101" s="240"/>
      <c r="C101" s="240"/>
      <c r="D101" s="240"/>
      <c r="E101" s="240"/>
      <c r="F101" s="240"/>
      <c r="G101" s="240"/>
      <c r="H101" s="85"/>
      <c r="I101" s="172" t="s">
        <v>1213</v>
      </c>
      <c r="J101" s="172">
        <v>167</v>
      </c>
      <c r="K101" s="172">
        <v>166.91300000000001</v>
      </c>
      <c r="L101" s="172">
        <v>104.78660000000001</v>
      </c>
      <c r="M101" s="172">
        <v>82.67</v>
      </c>
      <c r="N101" s="172">
        <v>57.164929999999998</v>
      </c>
      <c r="O101" s="172">
        <v>69.331199999999995</v>
      </c>
      <c r="P101" s="172">
        <v>63.903100000000002</v>
      </c>
      <c r="Q101" s="172">
        <v>57.610100000000003</v>
      </c>
      <c r="R101" s="172">
        <v>30.323309999999999</v>
      </c>
      <c r="S101" s="172">
        <v>23.287960000000002</v>
      </c>
      <c r="T101" s="172">
        <v>26.321090000000002</v>
      </c>
      <c r="U101" s="172">
        <v>29.81484</v>
      </c>
      <c r="V101" s="172">
        <v>32.302660000000003</v>
      </c>
      <c r="W101" s="172">
        <v>21.436789999999998</v>
      </c>
      <c r="X101" s="172">
        <v>22.679929999999999</v>
      </c>
      <c r="Y101" s="172">
        <v>42.231900000000003</v>
      </c>
      <c r="Z101" s="172">
        <v>36.635100000000001</v>
      </c>
      <c r="AA101" s="172">
        <v>55.727699999999999</v>
      </c>
      <c r="AB101" s="172">
        <v>69.174800000000005</v>
      </c>
      <c r="AC101" s="172">
        <v>51.221699999999998</v>
      </c>
      <c r="AD101" s="172">
        <v>45.396999999999998</v>
      </c>
      <c r="AE101" s="172">
        <v>42.067900000000002</v>
      </c>
      <c r="AF101" s="172">
        <v>39.886099999999999</v>
      </c>
      <c r="AG101" s="172">
        <v>43.921399999999998</v>
      </c>
      <c r="AH101" s="172">
        <v>37.827800000000003</v>
      </c>
      <c r="AI101" s="172">
        <v>28.713699999999999</v>
      </c>
      <c r="AJ101" s="172">
        <v>11.6716</v>
      </c>
      <c r="AK101" s="172">
        <v>13.1211</v>
      </c>
      <c r="AL101" s="172">
        <v>14.455</v>
      </c>
      <c r="AM101" s="172">
        <v>15.272399999999999</v>
      </c>
      <c r="AN101" s="172">
        <v>18.932300000000001</v>
      </c>
    </row>
    <row r="102" spans="1:61">
      <c r="A102" s="240" t="s">
        <v>1112</v>
      </c>
      <c r="B102" s="240"/>
      <c r="C102" s="240"/>
      <c r="D102" s="240"/>
      <c r="E102" s="240"/>
      <c r="F102" s="240"/>
      <c r="G102" s="240"/>
      <c r="H102" s="85"/>
      <c r="I102" s="172">
        <v>439.79906914819998</v>
      </c>
      <c r="J102" s="172">
        <v>436.2098694</v>
      </c>
      <c r="K102" s="172">
        <v>453.7235</v>
      </c>
      <c r="L102" s="172">
        <v>430.98450000000003</v>
      </c>
      <c r="M102" s="172">
        <v>343.92160000000001</v>
      </c>
      <c r="N102" s="172">
        <v>211.84800000000001</v>
      </c>
      <c r="O102" s="172">
        <v>177.17679999999999</v>
      </c>
      <c r="P102" s="172">
        <v>155.46350000000001</v>
      </c>
      <c r="Q102" s="172">
        <v>153.7989</v>
      </c>
      <c r="R102" s="172">
        <v>137.6534</v>
      </c>
      <c r="S102" s="172">
        <v>88.167249999999996</v>
      </c>
      <c r="T102" s="172">
        <v>73.164000000000001</v>
      </c>
      <c r="U102" s="172">
        <v>86.308369999999996</v>
      </c>
      <c r="V102" s="172">
        <v>84.462829999999997</v>
      </c>
      <c r="W102" s="172">
        <v>91.724909999999994</v>
      </c>
      <c r="X102" s="172">
        <v>110.72</v>
      </c>
      <c r="Y102" s="172">
        <v>112.111</v>
      </c>
      <c r="Z102" s="172">
        <v>103.187</v>
      </c>
      <c r="AA102" s="172">
        <v>125.617</v>
      </c>
      <c r="AB102" s="172">
        <v>116.551</v>
      </c>
      <c r="AC102" s="172">
        <v>93.014399999999995</v>
      </c>
      <c r="AD102" s="172">
        <v>106.91800000000001</v>
      </c>
      <c r="AE102" s="172">
        <v>75.954099999999997</v>
      </c>
      <c r="AF102" s="172">
        <v>73.225200000000001</v>
      </c>
      <c r="AG102" s="172">
        <v>88.175600000000003</v>
      </c>
      <c r="AH102" s="172">
        <v>68.436599999999999</v>
      </c>
      <c r="AI102" s="172">
        <v>66.998599999999996</v>
      </c>
      <c r="AJ102" s="172">
        <v>32.497500000000002</v>
      </c>
      <c r="AK102" s="172">
        <v>36.476599999999998</v>
      </c>
      <c r="AL102" s="172">
        <v>39.408900000000003</v>
      </c>
      <c r="AM102" s="172">
        <v>47.657299999999999</v>
      </c>
      <c r="AN102" s="172">
        <v>59.4</v>
      </c>
    </row>
    <row r="103" spans="1:61">
      <c r="A103" s="239" t="s">
        <v>1110</v>
      </c>
      <c r="B103" s="239"/>
      <c r="C103" s="239"/>
      <c r="D103" s="239"/>
      <c r="E103" s="239"/>
      <c r="F103" s="239"/>
      <c r="G103" s="239"/>
      <c r="H103" s="72"/>
      <c r="I103" s="72"/>
      <c r="J103" s="112"/>
      <c r="K103" s="85"/>
      <c r="L103" s="172"/>
      <c r="M103" s="172"/>
      <c r="N103" s="172"/>
      <c r="O103" s="172"/>
      <c r="P103" s="17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</row>
    <row r="104" spans="1:61">
      <c r="A104" s="240" t="s">
        <v>1111</v>
      </c>
      <c r="B104" s="240"/>
      <c r="C104" s="240"/>
      <c r="D104" s="240"/>
      <c r="E104" s="240"/>
      <c r="F104" s="240"/>
      <c r="G104" s="240"/>
      <c r="H104" s="85"/>
      <c r="I104" s="2" t="s">
        <v>1213</v>
      </c>
      <c r="J104" s="172">
        <v>5.0780094591999996</v>
      </c>
      <c r="K104" s="172">
        <v>5.9359655577000003</v>
      </c>
      <c r="L104" s="172">
        <v>2.7867664853999998</v>
      </c>
      <c r="M104" s="172">
        <v>3.1522718511000001</v>
      </c>
      <c r="N104" s="172">
        <v>2.6589180495</v>
      </c>
      <c r="O104" s="172">
        <v>3.7813663078999999</v>
      </c>
      <c r="P104" s="172">
        <v>3.9332488043999998</v>
      </c>
      <c r="Q104" s="172">
        <v>3.9175407054</v>
      </c>
      <c r="R104" s="172">
        <v>2.7579733291999999</v>
      </c>
      <c r="S104" s="172">
        <v>2.0143342514000002</v>
      </c>
      <c r="T104" s="172">
        <v>2.8395647619000002</v>
      </c>
      <c r="U104" s="172">
        <v>3.0500584645000002</v>
      </c>
      <c r="V104" s="172">
        <v>3.5435708135000001</v>
      </c>
      <c r="W104" s="172">
        <v>2.3932173833000001</v>
      </c>
      <c r="X104" s="172">
        <v>2.4260216225</v>
      </c>
      <c r="Y104" s="172">
        <v>4.2601338809999998</v>
      </c>
      <c r="Z104" s="172">
        <v>4.7812644377</v>
      </c>
      <c r="AA104" s="172">
        <v>6.5317328970000004</v>
      </c>
      <c r="AB104" s="172">
        <v>7.2405913907999997</v>
      </c>
      <c r="AC104" s="172">
        <v>6.0158200716000003</v>
      </c>
      <c r="AD104" s="172">
        <v>5.4724191137</v>
      </c>
      <c r="AE104" s="172">
        <v>6.6478457028999998</v>
      </c>
      <c r="AF104" s="172">
        <v>5.7027638733000003</v>
      </c>
      <c r="AG104" s="172">
        <v>6.6298254140999999</v>
      </c>
      <c r="AH104" s="172">
        <v>5.8586712757999999</v>
      </c>
      <c r="AI104" s="172">
        <v>4.8488947430999998</v>
      </c>
      <c r="AJ104" s="172">
        <v>2.7098763425999999</v>
      </c>
      <c r="AK104" s="172">
        <v>3.2175094347000002</v>
      </c>
      <c r="AL104" s="172">
        <v>3.6566609157999999</v>
      </c>
      <c r="AM104" s="172">
        <v>3.4873827731999998</v>
      </c>
      <c r="AN104" s="172">
        <v>3.6396790242999999</v>
      </c>
    </row>
    <row r="105" spans="1:61">
      <c r="A105" s="240" t="s">
        <v>1112</v>
      </c>
      <c r="B105" s="240"/>
      <c r="C105" s="240"/>
      <c r="D105" s="240"/>
      <c r="E105" s="240"/>
      <c r="F105" s="240"/>
      <c r="G105" s="240"/>
      <c r="H105" s="85"/>
      <c r="I105" s="172">
        <v>15.729902690899999</v>
      </c>
      <c r="J105" s="172">
        <v>18.9152113052</v>
      </c>
      <c r="K105" s="172">
        <v>21.321392656099999</v>
      </c>
      <c r="L105" s="172">
        <v>16.8915492185</v>
      </c>
      <c r="M105" s="172">
        <v>17.792824649500002</v>
      </c>
      <c r="N105" s="172">
        <v>11.3669984241</v>
      </c>
      <c r="O105" s="172">
        <v>12.8841049538</v>
      </c>
      <c r="P105" s="172">
        <v>12.768216021600001</v>
      </c>
      <c r="Q105" s="172">
        <v>13.349474914</v>
      </c>
      <c r="R105" s="172">
        <v>13.178476102199999</v>
      </c>
      <c r="S105" s="172">
        <v>10.0605511852</v>
      </c>
      <c r="T105" s="172">
        <v>11.357554006000001</v>
      </c>
      <c r="U105" s="172">
        <v>12.6736577945</v>
      </c>
      <c r="V105" s="172">
        <v>13.2049719447</v>
      </c>
      <c r="W105" s="172">
        <v>14.27340701</v>
      </c>
      <c r="X105" s="172">
        <v>21.101300344799998</v>
      </c>
      <c r="Y105" s="172">
        <v>21.176912818600002</v>
      </c>
      <c r="Z105" s="172">
        <v>25.5461423436</v>
      </c>
      <c r="AA105" s="172">
        <v>28.116389681600001</v>
      </c>
      <c r="AB105" s="172">
        <v>26.347306742899999</v>
      </c>
      <c r="AC105" s="172">
        <v>21.061088078299999</v>
      </c>
      <c r="AD105" s="172">
        <v>25.470250800399999</v>
      </c>
      <c r="AE105" s="172">
        <v>22.0132565109</v>
      </c>
      <c r="AF105" s="172">
        <v>23.152822439099999</v>
      </c>
      <c r="AG105" s="172">
        <v>26.057004388399999</v>
      </c>
      <c r="AH105" s="172">
        <v>24.999945204900001</v>
      </c>
      <c r="AI105" s="172">
        <v>28.710404525200001</v>
      </c>
      <c r="AJ105" s="172">
        <v>13.962645974599999</v>
      </c>
      <c r="AK105" s="172">
        <v>17.4732344305</v>
      </c>
      <c r="AL105" s="172">
        <v>20.720042902900001</v>
      </c>
      <c r="AM105" s="172">
        <v>23.783342732099999</v>
      </c>
      <c r="AN105" s="172">
        <v>22.612634904899998</v>
      </c>
    </row>
    <row r="106" spans="1:61">
      <c r="A106" s="239" t="s">
        <v>1113</v>
      </c>
      <c r="B106" s="239"/>
      <c r="C106" s="239"/>
      <c r="D106" s="239"/>
      <c r="E106" s="239"/>
      <c r="F106" s="239"/>
      <c r="G106" s="239"/>
      <c r="H106" s="72"/>
      <c r="I106" s="7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</row>
    <row r="107" spans="1:61">
      <c r="A107" s="240" t="s">
        <v>1111</v>
      </c>
      <c r="B107" s="240"/>
      <c r="C107" s="240"/>
      <c r="D107" s="240"/>
      <c r="E107" s="240"/>
      <c r="F107" s="240"/>
      <c r="G107" s="240"/>
      <c r="H107" s="85"/>
      <c r="I107" s="2" t="s">
        <v>1213</v>
      </c>
      <c r="J107" s="172">
        <v>1.8144642159</v>
      </c>
      <c r="K107" s="172">
        <v>1.8619371412000001</v>
      </c>
      <c r="L107" s="172">
        <v>1.1992521462000001</v>
      </c>
      <c r="M107" s="172">
        <v>1.1569740684000001</v>
      </c>
      <c r="N107" s="172">
        <v>0.93366360179999996</v>
      </c>
      <c r="O107" s="172">
        <v>1.2637107262</v>
      </c>
      <c r="P107" s="172">
        <v>1.282610212</v>
      </c>
      <c r="Q107" s="172">
        <v>1.3646733385000001</v>
      </c>
      <c r="R107" s="172">
        <v>0.95085532549999996</v>
      </c>
      <c r="S107" s="172">
        <v>0.77173030359999994</v>
      </c>
      <c r="T107" s="172">
        <v>0.99121434590000002</v>
      </c>
      <c r="U107" s="172">
        <v>1.0145897375999999</v>
      </c>
      <c r="V107" s="172">
        <v>1.1061195992999999</v>
      </c>
      <c r="W107" s="172">
        <v>0.79480713410000003</v>
      </c>
      <c r="X107" s="172">
        <v>0.81570095850000002</v>
      </c>
      <c r="Y107" s="172">
        <v>1.6130893583000001</v>
      </c>
      <c r="Z107" s="172">
        <v>1.9577503754000001</v>
      </c>
      <c r="AA107" s="172">
        <v>1.9602208595999999</v>
      </c>
      <c r="AB107" s="172">
        <v>2.4830488714999999</v>
      </c>
      <c r="AC107" s="172">
        <v>2.0899617371999999</v>
      </c>
      <c r="AD107" s="172">
        <v>1.8088693953999999</v>
      </c>
      <c r="AE107" s="172">
        <v>2.0290307291</v>
      </c>
      <c r="AF107" s="172">
        <v>1.9291984151999999</v>
      </c>
      <c r="AG107" s="172">
        <v>2.1974340889000001</v>
      </c>
      <c r="AH107" s="172">
        <v>2.2389318848999999</v>
      </c>
      <c r="AI107" s="172">
        <v>2.4798158270999999</v>
      </c>
      <c r="AJ107" s="172">
        <v>1.1003200475999999</v>
      </c>
      <c r="AK107" s="172">
        <v>1.2156590239</v>
      </c>
      <c r="AL107" s="172">
        <v>1.1769086677</v>
      </c>
      <c r="AM107" s="172">
        <v>1.0915285208000001</v>
      </c>
      <c r="AN107" s="172">
        <v>1.3306746264</v>
      </c>
    </row>
    <row r="108" spans="1:61">
      <c r="A108" s="240" t="s">
        <v>1112</v>
      </c>
      <c r="B108" s="240"/>
      <c r="C108" s="240"/>
      <c r="D108" s="240"/>
      <c r="E108" s="240"/>
      <c r="F108" s="240"/>
      <c r="G108" s="240"/>
      <c r="H108" s="85"/>
      <c r="I108" s="172">
        <v>4.2515925401999999</v>
      </c>
      <c r="J108" s="172">
        <v>4.7394443032</v>
      </c>
      <c r="K108" s="172">
        <v>5.0613471480000003</v>
      </c>
      <c r="L108" s="172">
        <v>4.9324921945</v>
      </c>
      <c r="M108" s="172">
        <v>4.8132136539000001</v>
      </c>
      <c r="N108" s="172">
        <v>3.4600718784</v>
      </c>
      <c r="O108" s="172">
        <v>3.2294295005000002</v>
      </c>
      <c r="P108" s="172">
        <v>3.1203348927999999</v>
      </c>
      <c r="Q108" s="172">
        <v>3.6432024648999999</v>
      </c>
      <c r="R108" s="172">
        <v>4.3164307741999997</v>
      </c>
      <c r="S108" s="172">
        <v>2.9217388989000002</v>
      </c>
      <c r="T108" s="172">
        <v>2.7552508805999998</v>
      </c>
      <c r="U108" s="172">
        <v>2.9370470032</v>
      </c>
      <c r="V108" s="172">
        <v>2.892207381</v>
      </c>
      <c r="W108" s="172">
        <v>3.4008642544000001</v>
      </c>
      <c r="X108" s="172">
        <v>3.9821291391</v>
      </c>
      <c r="Y108" s="172">
        <v>4.2821909753999998</v>
      </c>
      <c r="Z108" s="172">
        <v>5.5142305598999997</v>
      </c>
      <c r="AA108" s="172">
        <v>4.4185757483000003</v>
      </c>
      <c r="AB108" s="172">
        <v>4.1836308746000004</v>
      </c>
      <c r="AC108" s="172">
        <v>3.7951988513999999</v>
      </c>
      <c r="AD108" s="172">
        <v>4.2602087807000002</v>
      </c>
      <c r="AE108" s="172">
        <v>3.6634394133999999</v>
      </c>
      <c r="AF108" s="172">
        <v>3.5417335810999999</v>
      </c>
      <c r="AG108" s="172">
        <v>4.4115185136999999</v>
      </c>
      <c r="AH108" s="172">
        <v>4.0505894034000001</v>
      </c>
      <c r="AI108" s="172">
        <v>5.7862340510000001</v>
      </c>
      <c r="AJ108" s="172">
        <v>3.0636460079000001</v>
      </c>
      <c r="AK108" s="172">
        <v>3.3795267128000002</v>
      </c>
      <c r="AL108" s="172">
        <v>3.208625112</v>
      </c>
      <c r="AM108" s="172">
        <v>3.4060987253000001</v>
      </c>
      <c r="AN108" s="172">
        <v>4.1749852267999996</v>
      </c>
    </row>
    <row r="109" spans="1:61">
      <c r="A109" s="239" t="s">
        <v>826</v>
      </c>
      <c r="B109" s="239"/>
      <c r="C109" s="239"/>
      <c r="D109" s="239"/>
      <c r="E109" s="239"/>
      <c r="F109" s="239"/>
      <c r="G109" s="239"/>
      <c r="H109" s="72"/>
      <c r="I109" s="7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</row>
    <row r="110" spans="1:61">
      <c r="A110" s="240" t="s">
        <v>1111</v>
      </c>
      <c r="B110" s="240"/>
      <c r="C110" s="240"/>
      <c r="D110" s="240"/>
      <c r="E110" s="240"/>
      <c r="F110" s="240"/>
      <c r="G110" s="240"/>
      <c r="H110" s="85"/>
      <c r="I110" s="85"/>
      <c r="J110" s="112"/>
      <c r="K110" s="112"/>
      <c r="L110" s="112"/>
      <c r="M110" s="112"/>
      <c r="N110" s="112"/>
      <c r="O110" s="112">
        <v>18.5</v>
      </c>
      <c r="P110" s="112">
        <v>12.3</v>
      </c>
      <c r="Q110" s="112">
        <v>9.6999999999999993</v>
      </c>
      <c r="R110" s="112">
        <v>6.2</v>
      </c>
      <c r="S110" s="112">
        <v>3</v>
      </c>
      <c r="T110" s="112">
        <v>2.4</v>
      </c>
      <c r="U110" s="112">
        <v>1.2</v>
      </c>
      <c r="V110" s="112">
        <v>1.3</v>
      </c>
      <c r="W110" s="112">
        <v>0.8</v>
      </c>
      <c r="X110" s="112">
        <v>1.1000000000000001</v>
      </c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  <c r="BB110" s="112"/>
      <c r="BC110" s="112"/>
      <c r="BD110" s="112"/>
      <c r="BE110" s="112"/>
      <c r="BF110" s="112"/>
      <c r="BG110" s="112"/>
      <c r="BH110" s="112"/>
      <c r="BI110" s="112"/>
    </row>
    <row r="111" spans="1:61">
      <c r="A111" s="240" t="s">
        <v>1112</v>
      </c>
      <c r="B111" s="240"/>
      <c r="C111" s="240"/>
      <c r="D111" s="240"/>
      <c r="E111" s="240"/>
      <c r="F111" s="240"/>
      <c r="G111" s="240"/>
      <c r="H111" s="85"/>
      <c r="I111" s="85"/>
      <c r="J111" s="112"/>
      <c r="K111" s="112"/>
      <c r="L111" s="112"/>
      <c r="M111" s="112"/>
      <c r="N111" s="112"/>
      <c r="O111" s="112">
        <v>23.9</v>
      </c>
      <c r="P111" s="112">
        <v>17.399999999999999</v>
      </c>
      <c r="Q111" s="112">
        <v>14.9</v>
      </c>
      <c r="R111" s="112">
        <v>11.2</v>
      </c>
      <c r="S111" s="112">
        <v>6.1</v>
      </c>
      <c r="T111" s="112">
        <v>4</v>
      </c>
      <c r="U111" s="112">
        <v>4.3</v>
      </c>
      <c r="V111" s="112">
        <v>2.5</v>
      </c>
      <c r="W111" s="112">
        <v>2.2999999999999998</v>
      </c>
      <c r="X111" s="112">
        <v>2.5</v>
      </c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12"/>
      <c r="AU111" s="112"/>
      <c r="AV111" s="112"/>
      <c r="AW111" s="112"/>
      <c r="AX111" s="112"/>
      <c r="AY111" s="112"/>
      <c r="AZ111" s="112"/>
      <c r="BA111" s="112"/>
      <c r="BB111" s="112"/>
      <c r="BC111" s="112"/>
      <c r="BD111" s="112"/>
      <c r="BE111" s="112"/>
      <c r="BF111" s="112"/>
      <c r="BG111" s="112"/>
      <c r="BH111" s="112"/>
      <c r="BI111" s="112"/>
    </row>
    <row r="112" spans="1:61">
      <c r="A112" s="239" t="s">
        <v>1110</v>
      </c>
      <c r="B112" s="239"/>
      <c r="C112" s="239"/>
      <c r="D112" s="239"/>
      <c r="E112" s="239"/>
      <c r="F112" s="239"/>
      <c r="G112" s="239"/>
      <c r="H112" s="72"/>
      <c r="I112" s="7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  <c r="BB112" s="112"/>
      <c r="BC112" s="112"/>
      <c r="BD112" s="112"/>
      <c r="BE112" s="112"/>
      <c r="BF112" s="112"/>
      <c r="BG112" s="112"/>
      <c r="BH112" s="112"/>
      <c r="BI112" s="112"/>
    </row>
    <row r="113" spans="1:61">
      <c r="A113" s="240" t="s">
        <v>1111</v>
      </c>
      <c r="B113" s="240"/>
      <c r="C113" s="240"/>
      <c r="D113" s="240"/>
      <c r="E113" s="240"/>
      <c r="F113" s="240"/>
      <c r="G113" s="240"/>
      <c r="H113" s="85"/>
      <c r="I113" s="85"/>
      <c r="J113" s="112"/>
      <c r="K113" s="112"/>
      <c r="L113" s="112"/>
      <c r="M113" s="112"/>
      <c r="N113" s="112"/>
      <c r="O113" s="112">
        <v>1</v>
      </c>
      <c r="P113" s="112">
        <v>0.8</v>
      </c>
      <c r="Q113" s="112">
        <v>0.7</v>
      </c>
      <c r="R113" s="112">
        <v>0.6</v>
      </c>
      <c r="S113" s="112">
        <v>0.3</v>
      </c>
      <c r="T113" s="112">
        <v>0.3</v>
      </c>
      <c r="U113" s="112">
        <v>0.1</v>
      </c>
      <c r="V113" s="112">
        <v>0.1</v>
      </c>
      <c r="W113" s="112">
        <v>0.1</v>
      </c>
      <c r="X113" s="112">
        <v>0.1</v>
      </c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/>
      <c r="BF113" s="112"/>
      <c r="BG113" s="112"/>
      <c r="BH113" s="112"/>
      <c r="BI113" s="112"/>
    </row>
    <row r="114" spans="1:61">
      <c r="A114" s="240" t="s">
        <v>1112</v>
      </c>
      <c r="B114" s="240"/>
      <c r="C114" s="240"/>
      <c r="D114" s="240"/>
      <c r="E114" s="240"/>
      <c r="F114" s="240"/>
      <c r="G114" s="240"/>
      <c r="H114" s="85"/>
      <c r="I114" s="85"/>
      <c r="J114" s="112"/>
      <c r="K114" s="112"/>
      <c r="L114" s="112"/>
      <c r="M114" s="112"/>
      <c r="N114" s="112"/>
      <c r="O114" s="112">
        <v>1.7</v>
      </c>
      <c r="P114" s="112">
        <v>1.4</v>
      </c>
      <c r="Q114" s="112">
        <v>1.3</v>
      </c>
      <c r="R114" s="112">
        <v>1.1000000000000001</v>
      </c>
      <c r="S114" s="112">
        <v>0.7</v>
      </c>
      <c r="T114" s="112">
        <v>0.6</v>
      </c>
      <c r="U114" s="112">
        <v>0.6</v>
      </c>
      <c r="V114" s="112">
        <v>0.4</v>
      </c>
      <c r="W114" s="112">
        <v>0.4</v>
      </c>
      <c r="X114" s="112">
        <v>0.5</v>
      </c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  <c r="AO114" s="112"/>
      <c r="AP114" s="112"/>
      <c r="AQ114" s="112"/>
      <c r="AR114" s="112"/>
      <c r="AS114" s="112"/>
      <c r="AT114" s="112"/>
      <c r="AU114" s="112"/>
      <c r="AV114" s="112"/>
      <c r="AW114" s="112"/>
      <c r="AX114" s="112"/>
      <c r="AY114" s="112"/>
      <c r="AZ114" s="112"/>
      <c r="BA114" s="112"/>
      <c r="BB114" s="112"/>
      <c r="BC114" s="112"/>
      <c r="BD114" s="112"/>
      <c r="BE114" s="112"/>
      <c r="BF114" s="112"/>
      <c r="BG114" s="112"/>
      <c r="BH114" s="112"/>
      <c r="BI114" s="112"/>
    </row>
    <row r="115" spans="1:61">
      <c r="A115" s="239" t="s">
        <v>1113</v>
      </c>
      <c r="B115" s="239"/>
      <c r="C115" s="239"/>
      <c r="D115" s="239"/>
      <c r="E115" s="239"/>
      <c r="F115" s="239"/>
      <c r="G115" s="239"/>
      <c r="H115" s="72"/>
      <c r="I115" s="7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112"/>
      <c r="AO115" s="112"/>
      <c r="AP115" s="112"/>
      <c r="AQ115" s="112"/>
      <c r="AR115" s="112"/>
      <c r="AS115" s="112"/>
      <c r="AT115" s="112"/>
      <c r="AU115" s="112"/>
      <c r="AV115" s="112"/>
      <c r="AW115" s="112"/>
      <c r="AX115" s="112"/>
      <c r="AY115" s="112"/>
      <c r="AZ115" s="112"/>
      <c r="BA115" s="112"/>
      <c r="BB115" s="112"/>
      <c r="BC115" s="112"/>
      <c r="BD115" s="112"/>
      <c r="BE115" s="112"/>
      <c r="BF115" s="112"/>
      <c r="BG115" s="112"/>
      <c r="BH115" s="112"/>
      <c r="BI115" s="112"/>
    </row>
    <row r="116" spans="1:61">
      <c r="A116" s="240" t="s">
        <v>1111</v>
      </c>
      <c r="B116" s="240"/>
      <c r="C116" s="240"/>
      <c r="D116" s="240"/>
      <c r="E116" s="240"/>
      <c r="F116" s="240"/>
      <c r="G116" s="240"/>
      <c r="H116" s="85"/>
      <c r="I116" s="85"/>
      <c r="J116" s="112"/>
      <c r="K116" s="112"/>
      <c r="L116" s="112"/>
      <c r="M116" s="112"/>
      <c r="N116" s="112"/>
      <c r="O116" s="112">
        <v>0.3</v>
      </c>
      <c r="P116" s="112">
        <v>0.2</v>
      </c>
      <c r="Q116" s="112">
        <v>0.2</v>
      </c>
      <c r="R116" s="112">
        <v>0.2</v>
      </c>
      <c r="S116" s="112">
        <v>0.1</v>
      </c>
      <c r="T116" s="112">
        <v>0.1</v>
      </c>
      <c r="U116" s="112">
        <v>0</v>
      </c>
      <c r="V116" s="112">
        <v>0</v>
      </c>
      <c r="W116" s="112">
        <v>0</v>
      </c>
      <c r="X116" s="112">
        <v>0</v>
      </c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112"/>
      <c r="AO116" s="112"/>
      <c r="AP116" s="112"/>
      <c r="AQ116" s="112"/>
      <c r="AR116" s="112"/>
      <c r="AS116" s="112"/>
      <c r="AT116" s="112"/>
      <c r="AU116" s="112"/>
      <c r="AV116" s="112"/>
      <c r="AW116" s="112"/>
      <c r="AX116" s="112"/>
      <c r="AY116" s="112"/>
      <c r="AZ116" s="112"/>
      <c r="BA116" s="112"/>
      <c r="BB116" s="112"/>
      <c r="BC116" s="112"/>
      <c r="BD116" s="112"/>
      <c r="BE116" s="112"/>
      <c r="BF116" s="112"/>
      <c r="BG116" s="112"/>
      <c r="BH116" s="112"/>
      <c r="BI116" s="112"/>
    </row>
    <row r="117" spans="1:61">
      <c r="A117" s="240" t="s">
        <v>1112</v>
      </c>
      <c r="B117" s="240"/>
      <c r="C117" s="240"/>
      <c r="D117" s="240"/>
      <c r="E117" s="240"/>
      <c r="F117" s="240"/>
      <c r="G117" s="240"/>
      <c r="H117" s="85"/>
      <c r="I117" s="85"/>
      <c r="J117" s="112"/>
      <c r="K117" s="112"/>
      <c r="L117" s="112"/>
      <c r="M117" s="112"/>
      <c r="N117" s="112"/>
      <c r="O117" s="112">
        <v>0.4</v>
      </c>
      <c r="P117" s="112">
        <v>0.3</v>
      </c>
      <c r="Q117" s="112">
        <v>0.4</v>
      </c>
      <c r="R117" s="112">
        <v>0.3</v>
      </c>
      <c r="S117" s="112">
        <v>0.2</v>
      </c>
      <c r="T117" s="112">
        <v>0.2</v>
      </c>
      <c r="U117" s="112">
        <v>0.1</v>
      </c>
      <c r="V117" s="112">
        <v>0.1</v>
      </c>
      <c r="W117" s="112">
        <v>0.1</v>
      </c>
      <c r="X117" s="112">
        <v>0.1</v>
      </c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112"/>
      <c r="AO117" s="112"/>
      <c r="AP117" s="112"/>
      <c r="AQ117" s="112"/>
      <c r="AR117" s="112"/>
      <c r="AS117" s="112"/>
      <c r="AT117" s="112"/>
      <c r="AU117" s="112"/>
      <c r="AV117" s="112"/>
      <c r="AW117" s="112"/>
      <c r="AX117" s="112"/>
      <c r="AY117" s="112"/>
      <c r="AZ117" s="112"/>
      <c r="BA117" s="112"/>
      <c r="BB117" s="112"/>
      <c r="BC117" s="112"/>
      <c r="BD117" s="112"/>
      <c r="BE117" s="112"/>
      <c r="BF117" s="112"/>
      <c r="BG117" s="112"/>
      <c r="BH117" s="112"/>
      <c r="BI117" s="112"/>
    </row>
    <row r="118" spans="1:61"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</row>
    <row r="119" spans="1:61">
      <c r="A119" s="241" t="s">
        <v>1115</v>
      </c>
      <c r="B119" s="241"/>
      <c r="C119" s="241"/>
      <c r="D119" s="241"/>
      <c r="E119" s="241"/>
      <c r="F119" s="241"/>
      <c r="G119" s="241"/>
      <c r="H119" s="110"/>
      <c r="I119" s="110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112"/>
      <c r="AO119" s="112"/>
      <c r="AP119" s="112"/>
      <c r="AQ119" s="112"/>
      <c r="AR119" s="112"/>
      <c r="AS119" s="112"/>
      <c r="AT119" s="112"/>
      <c r="AU119" s="112"/>
      <c r="AV119" s="112"/>
      <c r="AW119" s="112"/>
      <c r="AX119" s="112"/>
      <c r="AY119" s="112"/>
      <c r="AZ119" s="112"/>
      <c r="BA119" s="112"/>
      <c r="BB119" s="112"/>
      <c r="BC119" s="112"/>
      <c r="BD119" s="112"/>
      <c r="BE119" s="112"/>
      <c r="BF119" s="112"/>
      <c r="BG119" s="112"/>
      <c r="BH119" s="112"/>
      <c r="BI119" s="112"/>
    </row>
    <row r="120" spans="1:61">
      <c r="A120" s="240" t="s">
        <v>826</v>
      </c>
      <c r="B120" s="240"/>
      <c r="C120" s="240"/>
      <c r="D120" s="240"/>
      <c r="E120" s="240"/>
      <c r="F120" s="240"/>
      <c r="G120" s="240"/>
      <c r="H120" s="85"/>
      <c r="I120" s="85"/>
      <c r="J120" s="2">
        <v>1810.3</v>
      </c>
      <c r="K120" s="172">
        <v>1604.4836843</v>
      </c>
      <c r="L120" s="172">
        <v>1071.54581549</v>
      </c>
      <c r="M120" s="172">
        <v>1087.1219257499999</v>
      </c>
      <c r="N120" s="112">
        <v>969.5</v>
      </c>
      <c r="O120" s="112">
        <v>854.6</v>
      </c>
      <c r="P120" s="112">
        <v>860.7</v>
      </c>
      <c r="Q120" s="112">
        <v>952.5</v>
      </c>
      <c r="R120" s="112">
        <v>594.5</v>
      </c>
      <c r="S120" s="112">
        <v>348.9</v>
      </c>
      <c r="T120" s="112">
        <v>381.3</v>
      </c>
      <c r="U120" s="112">
        <v>349.7</v>
      </c>
      <c r="V120" s="112">
        <v>402.9</v>
      </c>
      <c r="W120" s="112">
        <v>414.9</v>
      </c>
      <c r="X120" s="112">
        <v>431.5</v>
      </c>
      <c r="Y120" s="112">
        <v>323</v>
      </c>
      <c r="Z120" s="112">
        <v>221.4</v>
      </c>
      <c r="AA120" s="112">
        <v>332.4</v>
      </c>
      <c r="AB120" s="112">
        <v>307.89999999999998</v>
      </c>
      <c r="AC120" s="112">
        <v>319.3</v>
      </c>
      <c r="AD120" s="112">
        <v>190.5</v>
      </c>
      <c r="AE120" s="112">
        <v>115.8</v>
      </c>
      <c r="AF120" s="112">
        <v>36</v>
      </c>
      <c r="AG120" s="112">
        <v>15.8</v>
      </c>
      <c r="AH120" s="112">
        <v>23.3</v>
      </c>
      <c r="AI120" s="112">
        <v>22.5</v>
      </c>
      <c r="AJ120" s="112">
        <v>26.6</v>
      </c>
      <c r="AK120" s="112">
        <v>16.2</v>
      </c>
      <c r="AL120" s="112">
        <v>16.7</v>
      </c>
      <c r="AM120" s="112">
        <v>17.399999999999999</v>
      </c>
      <c r="AN120" s="112">
        <v>14.5</v>
      </c>
      <c r="AO120" s="112">
        <v>6</v>
      </c>
      <c r="AP120" s="112">
        <v>8.1999999999999993</v>
      </c>
      <c r="AQ120" s="112">
        <v>5.4</v>
      </c>
      <c r="AR120" s="112">
        <v>6.9</v>
      </c>
      <c r="AS120" s="112">
        <v>4.2</v>
      </c>
      <c r="AT120" s="112">
        <v>6.1</v>
      </c>
      <c r="AU120" s="112">
        <v>4.2</v>
      </c>
      <c r="AV120" s="112">
        <v>3.7</v>
      </c>
      <c r="AW120" s="112">
        <v>2.1</v>
      </c>
      <c r="AX120" s="112">
        <v>0.9</v>
      </c>
      <c r="AY120" s="112"/>
      <c r="AZ120" s="112"/>
      <c r="BA120" s="112"/>
      <c r="BB120" s="112"/>
      <c r="BC120" s="112"/>
      <c r="BD120" s="112"/>
      <c r="BE120" s="112"/>
      <c r="BF120" s="112"/>
      <c r="BG120" s="112"/>
      <c r="BH120" s="112"/>
      <c r="BI120" s="112"/>
    </row>
    <row r="121" spans="1:61">
      <c r="A121" s="84" t="s">
        <v>1116</v>
      </c>
      <c r="J121" s="172">
        <v>7.3193955423999997</v>
      </c>
      <c r="K121" s="172">
        <v>7.9206079695999998</v>
      </c>
      <c r="L121" s="172">
        <v>3.8511046498999999</v>
      </c>
      <c r="M121" s="172">
        <v>5.9708807745000003</v>
      </c>
      <c r="N121" s="172">
        <v>6.3933586385999996</v>
      </c>
      <c r="O121" s="112">
        <v>6.4</v>
      </c>
      <c r="P121" s="112">
        <v>8</v>
      </c>
      <c r="Q121" s="112">
        <v>9.1</v>
      </c>
      <c r="R121" s="112">
        <v>7.7</v>
      </c>
      <c r="S121" s="112">
        <v>4.2</v>
      </c>
      <c r="T121" s="112">
        <v>5.7</v>
      </c>
      <c r="U121" s="112">
        <v>5.0999999999999996</v>
      </c>
      <c r="V121" s="112">
        <v>6.4</v>
      </c>
      <c r="W121" s="112">
        <v>6.7</v>
      </c>
      <c r="X121" s="112">
        <v>6.7</v>
      </c>
      <c r="Y121" s="112">
        <v>5</v>
      </c>
      <c r="Z121" s="112">
        <v>4.5</v>
      </c>
      <c r="AA121" s="112">
        <v>6.3</v>
      </c>
      <c r="AB121" s="112">
        <v>6.1</v>
      </c>
      <c r="AC121" s="112">
        <v>8.3000000000000007</v>
      </c>
      <c r="AD121" s="112">
        <v>3.8</v>
      </c>
      <c r="AE121" s="112">
        <v>4.0999999999999996</v>
      </c>
      <c r="AF121" s="112">
        <v>0.9</v>
      </c>
      <c r="AG121" s="112">
        <v>0.5</v>
      </c>
      <c r="AH121" s="112">
        <v>0.6</v>
      </c>
      <c r="AI121" s="112">
        <v>0.9</v>
      </c>
      <c r="AJ121" s="112">
        <v>1.1000000000000001</v>
      </c>
      <c r="AK121" s="112">
        <v>0.6</v>
      </c>
      <c r="AL121" s="112">
        <v>0.6</v>
      </c>
      <c r="AM121" s="112">
        <v>0.5</v>
      </c>
      <c r="AN121" s="112">
        <v>0.4</v>
      </c>
      <c r="AO121" s="112">
        <v>0.2</v>
      </c>
      <c r="AP121" s="112">
        <v>0.3</v>
      </c>
      <c r="AQ121" s="112">
        <v>0.4</v>
      </c>
      <c r="AR121" s="112">
        <v>0.5</v>
      </c>
      <c r="AS121" s="112">
        <v>0.3</v>
      </c>
      <c r="AT121" s="112">
        <v>0.4</v>
      </c>
      <c r="AU121" s="112">
        <v>0.4</v>
      </c>
      <c r="AV121" s="112">
        <v>0.6</v>
      </c>
      <c r="AW121" s="112">
        <v>0.4</v>
      </c>
      <c r="AX121" s="112">
        <v>0.3</v>
      </c>
      <c r="AY121" s="112"/>
      <c r="AZ121" s="112"/>
      <c r="BA121" s="112"/>
      <c r="BB121" s="112"/>
      <c r="BC121" s="112"/>
      <c r="BD121" s="112"/>
      <c r="BE121" s="112"/>
      <c r="BF121" s="112"/>
      <c r="BG121" s="112"/>
      <c r="BH121" s="112"/>
      <c r="BI121" s="112"/>
    </row>
    <row r="122" spans="1:61"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112"/>
      <c r="AO122" s="112"/>
      <c r="AP122" s="112"/>
      <c r="AQ122" s="112"/>
      <c r="AR122" s="112"/>
      <c r="AS122" s="112"/>
      <c r="AT122" s="112"/>
      <c r="AU122" s="112"/>
      <c r="AV122" s="112"/>
      <c r="AW122" s="112"/>
      <c r="AX122" s="112"/>
      <c r="AY122" s="112"/>
      <c r="AZ122" s="112"/>
      <c r="BA122" s="112"/>
      <c r="BB122" s="112"/>
      <c r="BC122" s="112"/>
      <c r="BD122" s="112"/>
      <c r="BE122" s="112"/>
      <c r="BF122" s="112"/>
      <c r="BG122" s="112"/>
      <c r="BH122" s="112"/>
      <c r="BI122" s="112"/>
    </row>
    <row r="123" spans="1:61">
      <c r="A123" s="241" t="s">
        <v>1117</v>
      </c>
      <c r="B123" s="241"/>
      <c r="C123" s="241"/>
      <c r="D123" s="241"/>
      <c r="E123" s="241"/>
      <c r="F123" s="241"/>
      <c r="G123" s="241"/>
      <c r="H123" s="110"/>
      <c r="I123" s="110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112"/>
      <c r="AO123" s="112"/>
      <c r="AP123" s="112"/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/>
      <c r="BF123" s="112"/>
      <c r="BG123" s="112"/>
      <c r="BH123" s="112"/>
      <c r="BI123" s="112"/>
    </row>
    <row r="124" spans="1:61">
      <c r="A124" s="239" t="s">
        <v>1118</v>
      </c>
      <c r="B124" s="239"/>
      <c r="C124" s="239"/>
      <c r="D124" s="239"/>
      <c r="E124" s="239"/>
      <c r="F124" s="239"/>
      <c r="G124" s="239"/>
      <c r="H124" s="72"/>
      <c r="I124" s="7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  <c r="AH124" s="112"/>
      <c r="AI124" s="112"/>
      <c r="AJ124" s="112"/>
      <c r="AK124" s="112"/>
      <c r="AL124" s="112"/>
      <c r="AM124" s="112"/>
      <c r="AN124" s="112"/>
      <c r="AO124" s="112"/>
      <c r="AP124" s="112"/>
      <c r="AQ124" s="112"/>
      <c r="AR124" s="112"/>
      <c r="AS124" s="112"/>
      <c r="AT124" s="112"/>
      <c r="AU124" s="112"/>
      <c r="AV124" s="112"/>
      <c r="AW124" s="112"/>
      <c r="AX124" s="112"/>
      <c r="AY124" s="112"/>
      <c r="AZ124" s="112"/>
      <c r="BA124" s="112"/>
      <c r="BB124" s="112"/>
      <c r="BC124" s="112"/>
      <c r="BD124" s="112"/>
      <c r="BE124" s="112"/>
      <c r="BF124" s="112"/>
      <c r="BG124" s="112"/>
      <c r="BH124" s="112"/>
      <c r="BI124" s="112"/>
    </row>
    <row r="125" spans="1:61">
      <c r="A125" s="84" t="s">
        <v>1119</v>
      </c>
      <c r="J125" s="2">
        <v>1156.17</v>
      </c>
      <c r="K125" s="2">
        <v>996.39</v>
      </c>
      <c r="L125" s="2">
        <v>963.82</v>
      </c>
      <c r="M125" s="2">
        <v>900.01</v>
      </c>
      <c r="N125" s="2">
        <v>859.73</v>
      </c>
      <c r="O125" s="2">
        <v>716.27</v>
      </c>
      <c r="P125" s="2">
        <v>578.46</v>
      </c>
      <c r="Q125" s="2">
        <v>554.77</v>
      </c>
      <c r="R125" s="2">
        <v>422.13</v>
      </c>
      <c r="S125" s="2">
        <v>332.09</v>
      </c>
      <c r="T125" s="2">
        <v>271.62</v>
      </c>
      <c r="U125" s="2">
        <v>347.89</v>
      </c>
      <c r="V125" s="2">
        <v>344.15</v>
      </c>
      <c r="W125" s="2">
        <v>429.22</v>
      </c>
      <c r="X125" s="2">
        <v>517.30999999999995</v>
      </c>
      <c r="Y125" s="2">
        <v>584.91999999999996</v>
      </c>
      <c r="Z125" s="2">
        <v>444.26</v>
      </c>
      <c r="AA125" s="2">
        <v>388.42</v>
      </c>
      <c r="AB125" s="2">
        <v>430.53</v>
      </c>
      <c r="AC125" s="2">
        <v>452.65</v>
      </c>
      <c r="AD125" s="2">
        <v>480.26</v>
      </c>
      <c r="AE125" s="2">
        <v>449.07</v>
      </c>
      <c r="AF125" s="2">
        <v>439.02</v>
      </c>
      <c r="AG125" s="2">
        <v>359.86</v>
      </c>
      <c r="AH125" s="2">
        <v>378.32</v>
      </c>
      <c r="AI125" s="2">
        <v>377.63</v>
      </c>
      <c r="AJ125" s="2">
        <v>323.73</v>
      </c>
      <c r="AK125" s="2">
        <v>223.72</v>
      </c>
      <c r="AL125" s="2">
        <v>211.28</v>
      </c>
      <c r="AM125" s="2">
        <v>229.17</v>
      </c>
      <c r="AN125" s="2">
        <v>267.93</v>
      </c>
      <c r="AO125" s="2">
        <v>194.82</v>
      </c>
      <c r="AP125" s="2">
        <v>163.41999999999999</v>
      </c>
      <c r="AQ125" s="2">
        <v>109.6</v>
      </c>
      <c r="AR125" s="2">
        <v>91.42</v>
      </c>
      <c r="AS125" s="2">
        <v>143.83000000000001</v>
      </c>
      <c r="AT125" s="2">
        <v>119.64</v>
      </c>
      <c r="AU125" s="2">
        <v>70.61</v>
      </c>
      <c r="AV125" s="2">
        <v>37.82</v>
      </c>
      <c r="AW125" s="2">
        <v>30.35</v>
      </c>
      <c r="AX125" s="2">
        <v>22.06</v>
      </c>
      <c r="AY125" s="2">
        <v>23.18</v>
      </c>
      <c r="AZ125" s="2">
        <v>27.86</v>
      </c>
      <c r="BA125" s="2">
        <v>17.170000000000002</v>
      </c>
      <c r="BB125" s="2">
        <v>24.92</v>
      </c>
      <c r="BC125" s="2">
        <v>21.61</v>
      </c>
      <c r="BD125" s="2">
        <v>17.239999999999998</v>
      </c>
      <c r="BE125" s="2">
        <v>6.91</v>
      </c>
      <c r="BF125" s="2">
        <v>9.56</v>
      </c>
      <c r="BG125" s="2">
        <v>2.44</v>
      </c>
      <c r="BH125" s="2">
        <v>0.08</v>
      </c>
    </row>
    <row r="126" spans="1:61">
      <c r="A126" s="84" t="s">
        <v>1120</v>
      </c>
      <c r="J126" s="2">
        <v>1088.6199999999999</v>
      </c>
      <c r="K126" s="2">
        <v>984.39</v>
      </c>
      <c r="L126" s="2">
        <v>964.09</v>
      </c>
      <c r="M126" s="2">
        <v>1019.84</v>
      </c>
      <c r="N126" s="2">
        <v>865.79</v>
      </c>
      <c r="O126" s="2">
        <v>721.32</v>
      </c>
      <c r="P126" s="2">
        <v>587.84</v>
      </c>
      <c r="Q126" s="2">
        <v>559.19000000000005</v>
      </c>
      <c r="R126" s="2">
        <v>424.97</v>
      </c>
      <c r="S126" s="2">
        <v>351.81</v>
      </c>
      <c r="T126" s="2">
        <v>288</v>
      </c>
      <c r="U126" s="2">
        <v>354.27</v>
      </c>
      <c r="V126" s="2">
        <v>346.7</v>
      </c>
      <c r="W126" s="2">
        <v>428.77</v>
      </c>
      <c r="X126" s="2">
        <v>489.67</v>
      </c>
      <c r="Y126" s="2">
        <v>539.91</v>
      </c>
      <c r="Z126" s="2">
        <v>439.65</v>
      </c>
      <c r="AA126" s="2">
        <v>369.46</v>
      </c>
      <c r="AB126" s="2">
        <v>429.69</v>
      </c>
      <c r="AC126" s="2">
        <v>449.68</v>
      </c>
      <c r="AD126" s="2">
        <v>479.17</v>
      </c>
      <c r="AE126" s="2">
        <v>447.18</v>
      </c>
      <c r="AF126" s="2">
        <v>435.38</v>
      </c>
      <c r="AG126" s="2">
        <v>360.15</v>
      </c>
      <c r="AH126" s="2">
        <v>378.69</v>
      </c>
      <c r="AI126" s="2">
        <v>378.65</v>
      </c>
      <c r="AJ126" s="2">
        <v>319.57</v>
      </c>
      <c r="AK126" s="2">
        <v>218.37</v>
      </c>
      <c r="AL126" s="2">
        <v>208.84</v>
      </c>
      <c r="AM126" s="2">
        <v>227.81</v>
      </c>
      <c r="AN126" s="2">
        <v>266.42</v>
      </c>
      <c r="AO126" s="2">
        <v>187.53</v>
      </c>
      <c r="AP126" s="2">
        <v>157.08000000000001</v>
      </c>
      <c r="AQ126" s="2">
        <v>110.2</v>
      </c>
      <c r="AR126" s="2">
        <v>87.04</v>
      </c>
      <c r="AS126" s="2">
        <v>143.97</v>
      </c>
      <c r="AT126" s="2">
        <v>115.89</v>
      </c>
      <c r="AU126" s="2">
        <v>70.61</v>
      </c>
      <c r="AV126" s="2">
        <v>37.81</v>
      </c>
      <c r="AW126" s="2">
        <v>29.84</v>
      </c>
      <c r="AX126" s="2">
        <v>22.09</v>
      </c>
      <c r="AY126" s="2">
        <v>23.22</v>
      </c>
      <c r="AZ126" s="2">
        <v>27.89</v>
      </c>
      <c r="BA126" s="2">
        <v>17.2</v>
      </c>
      <c r="BB126" s="2">
        <v>24.95</v>
      </c>
      <c r="BC126" s="2">
        <v>21.61</v>
      </c>
      <c r="BD126" s="2">
        <v>17.239999999999998</v>
      </c>
      <c r="BE126" s="2">
        <v>7.11</v>
      </c>
      <c r="BF126" s="2">
        <v>9.56</v>
      </c>
      <c r="BG126" s="2">
        <v>2.44</v>
      </c>
      <c r="BH126" s="2">
        <v>0.08</v>
      </c>
    </row>
    <row r="127" spans="1:61">
      <c r="A127" s="84" t="s">
        <v>1121</v>
      </c>
      <c r="J127" s="2">
        <v>67.55</v>
      </c>
      <c r="K127" s="2">
        <v>12</v>
      </c>
      <c r="L127" s="2">
        <v>-0.27</v>
      </c>
      <c r="M127" s="2">
        <v>-119.83</v>
      </c>
      <c r="N127" s="2">
        <v>-6.06</v>
      </c>
      <c r="O127" s="2">
        <v>-5.05</v>
      </c>
      <c r="P127" s="2">
        <v>-9.3800000000000008</v>
      </c>
      <c r="Q127" s="2">
        <v>-4.42</v>
      </c>
      <c r="R127" s="2">
        <v>-2.84</v>
      </c>
      <c r="S127" s="2">
        <v>-19.72</v>
      </c>
      <c r="T127" s="2">
        <v>-16.38</v>
      </c>
      <c r="U127" s="2">
        <v>-6.38</v>
      </c>
      <c r="V127" s="2">
        <v>-2.5499999999999998</v>
      </c>
      <c r="W127" s="2">
        <v>0.45</v>
      </c>
      <c r="X127" s="2">
        <v>27.64</v>
      </c>
      <c r="Y127" s="2">
        <v>45.01</v>
      </c>
      <c r="Z127" s="2">
        <v>4.6100000000000003</v>
      </c>
      <c r="AA127" s="2">
        <v>18.96</v>
      </c>
      <c r="AB127" s="2">
        <v>0.84</v>
      </c>
      <c r="AC127" s="2">
        <v>2.97</v>
      </c>
      <c r="AD127" s="2">
        <v>1.0900000000000001</v>
      </c>
      <c r="AE127" s="2">
        <v>1.89</v>
      </c>
      <c r="AF127" s="2">
        <v>3.64</v>
      </c>
      <c r="AG127" s="2">
        <v>-0.28999999999999998</v>
      </c>
      <c r="AH127" s="2">
        <v>-0.37</v>
      </c>
      <c r="AI127" s="2">
        <v>-1.02</v>
      </c>
      <c r="AJ127" s="2">
        <v>4.16</v>
      </c>
      <c r="AK127" s="2">
        <v>5.35</v>
      </c>
      <c r="AL127" s="2">
        <v>2.44</v>
      </c>
      <c r="AM127" s="2">
        <v>1.36</v>
      </c>
      <c r="AN127" s="2">
        <v>1.51</v>
      </c>
      <c r="AO127" s="2">
        <v>7.29</v>
      </c>
      <c r="AP127" s="2">
        <v>6.34</v>
      </c>
      <c r="AQ127" s="2">
        <v>-0.6</v>
      </c>
      <c r="AR127" s="2">
        <v>4.38</v>
      </c>
      <c r="AS127" s="2">
        <v>-0.14000000000000001</v>
      </c>
      <c r="AT127" s="2">
        <v>3.75</v>
      </c>
      <c r="AU127" s="2">
        <v>0</v>
      </c>
      <c r="AV127" s="2">
        <v>0.01</v>
      </c>
      <c r="AW127" s="2">
        <v>0.51</v>
      </c>
      <c r="AX127" s="2">
        <v>-0.03</v>
      </c>
      <c r="AY127" s="2">
        <v>-0.04</v>
      </c>
      <c r="AZ127" s="2">
        <v>-0.03</v>
      </c>
      <c r="BA127" s="2">
        <v>-0.03</v>
      </c>
      <c r="BB127" s="2">
        <v>-0.03</v>
      </c>
      <c r="BC127" s="2">
        <v>0</v>
      </c>
      <c r="BD127" s="2">
        <v>0</v>
      </c>
      <c r="BE127" s="2">
        <v>-0.2</v>
      </c>
      <c r="BF127" s="2">
        <v>0</v>
      </c>
      <c r="BG127" s="2">
        <v>0</v>
      </c>
      <c r="BH127" s="2">
        <v>0</v>
      </c>
    </row>
    <row r="128" spans="1:61">
      <c r="A128" s="239" t="s">
        <v>1122</v>
      </c>
      <c r="B128" s="239"/>
      <c r="C128" s="239"/>
      <c r="D128" s="239"/>
      <c r="E128" s="239"/>
      <c r="F128" s="239"/>
      <c r="G128" s="239"/>
      <c r="H128" s="72"/>
      <c r="I128" s="7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  <c r="AH128" s="112"/>
      <c r="AI128" s="112"/>
      <c r="AJ128" s="112"/>
      <c r="AK128" s="112"/>
      <c r="AL128" s="112"/>
      <c r="AM128" s="112"/>
      <c r="AN128" s="112"/>
      <c r="AO128" s="112"/>
      <c r="AP128" s="112"/>
      <c r="AQ128" s="112"/>
      <c r="AR128" s="112"/>
      <c r="AS128" s="112"/>
      <c r="AT128" s="112"/>
      <c r="AU128" s="112"/>
      <c r="AV128" s="112"/>
      <c r="AW128" s="112"/>
      <c r="AX128" s="112"/>
      <c r="AY128" s="112"/>
      <c r="AZ128" s="112"/>
      <c r="BA128" s="112"/>
      <c r="BB128" s="112"/>
      <c r="BC128" s="112"/>
      <c r="BD128" s="112"/>
      <c r="BE128" s="112"/>
      <c r="BF128" s="112"/>
      <c r="BG128" s="112"/>
      <c r="BH128" s="112"/>
      <c r="BI128" s="112"/>
    </row>
    <row r="129" spans="1:74">
      <c r="A129" s="84" t="s">
        <v>1119</v>
      </c>
      <c r="J129">
        <v>685.73</v>
      </c>
      <c r="K129">
        <v>574.62</v>
      </c>
      <c r="L129">
        <v>531.08000000000004</v>
      </c>
      <c r="M129">
        <v>437.81</v>
      </c>
      <c r="N129">
        <v>393.38</v>
      </c>
      <c r="O129">
        <v>366.7</v>
      </c>
      <c r="P129">
        <v>319.19</v>
      </c>
      <c r="Q129">
        <v>266.62</v>
      </c>
      <c r="R129">
        <v>253.01</v>
      </c>
      <c r="S129">
        <v>202.61</v>
      </c>
      <c r="T129">
        <v>292.86</v>
      </c>
      <c r="U129">
        <v>240.02</v>
      </c>
      <c r="V129">
        <v>228.77</v>
      </c>
      <c r="W129">
        <v>260.8</v>
      </c>
      <c r="X129">
        <v>314.02</v>
      </c>
      <c r="Y129">
        <v>306.47000000000003</v>
      </c>
      <c r="Z129">
        <v>245.28</v>
      </c>
      <c r="AA129">
        <v>224.24</v>
      </c>
      <c r="AB129">
        <v>240.97</v>
      </c>
      <c r="AC129">
        <v>283.8</v>
      </c>
      <c r="AD129">
        <v>314.39</v>
      </c>
      <c r="AE129">
        <v>301.10000000000002</v>
      </c>
      <c r="AF129">
        <v>262.8</v>
      </c>
      <c r="AG129">
        <v>221.74</v>
      </c>
      <c r="AH129">
        <v>203.31</v>
      </c>
      <c r="AI129">
        <v>251.17</v>
      </c>
      <c r="AJ129">
        <v>222.87</v>
      </c>
      <c r="AK129">
        <v>96.44</v>
      </c>
      <c r="AL129">
        <v>96.62</v>
      </c>
      <c r="AM129">
        <v>133.77000000000001</v>
      </c>
      <c r="AN129">
        <v>131.80000000000001</v>
      </c>
      <c r="AO129">
        <v>97.66</v>
      </c>
      <c r="AP129">
        <v>94.94</v>
      </c>
      <c r="AQ129">
        <v>59.75</v>
      </c>
      <c r="AR129">
        <v>53.24</v>
      </c>
      <c r="AS129">
        <v>55.7</v>
      </c>
      <c r="AT129">
        <v>64</v>
      </c>
      <c r="AU129">
        <v>34.92</v>
      </c>
      <c r="AV129">
        <v>22.63</v>
      </c>
      <c r="AW129">
        <v>16.59</v>
      </c>
      <c r="AX129">
        <v>9.76</v>
      </c>
      <c r="AY129">
        <v>14.46</v>
      </c>
      <c r="AZ129">
        <v>11.5</v>
      </c>
      <c r="BA129">
        <v>9.8800000000000008</v>
      </c>
      <c r="BB129">
        <v>8.84</v>
      </c>
      <c r="BC129">
        <v>10.72</v>
      </c>
      <c r="BD129">
        <v>8.76</v>
      </c>
      <c r="BE129">
        <v>3.72</v>
      </c>
      <c r="BF129">
        <v>2.92</v>
      </c>
      <c r="BG129">
        <v>2</v>
      </c>
      <c r="BH129" s="112"/>
      <c r="BI129" s="112"/>
    </row>
    <row r="130" spans="1:74">
      <c r="A130" s="84" t="s">
        <v>1120</v>
      </c>
      <c r="J130">
        <v>684.41</v>
      </c>
      <c r="K130">
        <v>574.62</v>
      </c>
      <c r="L130">
        <v>531.35</v>
      </c>
      <c r="M130">
        <v>557.64</v>
      </c>
      <c r="N130">
        <v>398.44</v>
      </c>
      <c r="O130">
        <v>370.8</v>
      </c>
      <c r="P130">
        <v>327.61</v>
      </c>
      <c r="Q130">
        <v>271.93</v>
      </c>
      <c r="R130">
        <v>256.76</v>
      </c>
      <c r="S130">
        <v>208.65</v>
      </c>
      <c r="T130">
        <v>299.77</v>
      </c>
      <c r="U130">
        <v>237.27</v>
      </c>
      <c r="V130">
        <v>236.19</v>
      </c>
      <c r="W130">
        <v>256.64999999999998</v>
      </c>
      <c r="X130">
        <v>297.62</v>
      </c>
      <c r="Y130">
        <v>285.20999999999998</v>
      </c>
      <c r="Z130">
        <v>243.03</v>
      </c>
      <c r="AA130">
        <v>221.05</v>
      </c>
      <c r="AB130">
        <v>239.18</v>
      </c>
      <c r="AC130">
        <v>279.8</v>
      </c>
      <c r="AD130">
        <v>312.48</v>
      </c>
      <c r="AE130">
        <v>300.62</v>
      </c>
      <c r="AF130">
        <v>260.02</v>
      </c>
      <c r="AG130">
        <v>222.35</v>
      </c>
      <c r="AH130">
        <v>203.77</v>
      </c>
      <c r="AI130">
        <v>251.27</v>
      </c>
      <c r="AJ130">
        <v>223.71</v>
      </c>
      <c r="AK130">
        <v>96.91</v>
      </c>
      <c r="AL130">
        <v>96.27</v>
      </c>
      <c r="AM130">
        <v>133.03</v>
      </c>
      <c r="AN130">
        <v>131.35</v>
      </c>
      <c r="AO130">
        <v>93.86</v>
      </c>
      <c r="AP130">
        <v>93.03</v>
      </c>
      <c r="AQ130">
        <v>60.85</v>
      </c>
      <c r="AR130">
        <v>53.26</v>
      </c>
      <c r="AS130">
        <v>55.7</v>
      </c>
      <c r="AT130">
        <v>60.15</v>
      </c>
      <c r="AU130">
        <v>34.950000000000003</v>
      </c>
      <c r="AV130">
        <v>22.66</v>
      </c>
      <c r="AW130">
        <v>16.62</v>
      </c>
      <c r="AX130">
        <v>9.7899999999999991</v>
      </c>
      <c r="AY130">
        <v>14.5</v>
      </c>
      <c r="AZ130">
        <v>11.53</v>
      </c>
      <c r="BA130">
        <v>9.91</v>
      </c>
      <c r="BB130">
        <v>8.8699999999999992</v>
      </c>
      <c r="BC130">
        <v>10.72</v>
      </c>
      <c r="BD130">
        <v>8.76</v>
      </c>
      <c r="BE130">
        <v>3.72</v>
      </c>
      <c r="BF130">
        <v>2.92</v>
      </c>
      <c r="BG130">
        <v>2</v>
      </c>
      <c r="BH130" s="112"/>
      <c r="BI130" s="112"/>
    </row>
    <row r="131" spans="1:74">
      <c r="A131" s="84" t="s">
        <v>1121</v>
      </c>
      <c r="J131">
        <v>1.32</v>
      </c>
      <c r="K131">
        <v>0</v>
      </c>
      <c r="L131">
        <v>-0.27</v>
      </c>
      <c r="M131">
        <v>-119.83</v>
      </c>
      <c r="N131">
        <v>-5.0599999999999996</v>
      </c>
      <c r="O131">
        <v>-4.0999999999999996</v>
      </c>
      <c r="P131">
        <v>-8.42</v>
      </c>
      <c r="Q131">
        <v>-5.31</v>
      </c>
      <c r="R131">
        <v>-3.75</v>
      </c>
      <c r="S131">
        <v>-6.04</v>
      </c>
      <c r="T131">
        <v>-6.91</v>
      </c>
      <c r="U131">
        <v>2.75</v>
      </c>
      <c r="V131">
        <v>-7.42</v>
      </c>
      <c r="W131">
        <v>4.1500000000000004</v>
      </c>
      <c r="X131">
        <v>16.399999999999999</v>
      </c>
      <c r="Y131">
        <v>21.26</v>
      </c>
      <c r="Z131">
        <v>2.25</v>
      </c>
      <c r="AA131">
        <v>3.19</v>
      </c>
      <c r="AB131">
        <v>1.79</v>
      </c>
      <c r="AC131">
        <v>4</v>
      </c>
      <c r="AD131">
        <v>1.91</v>
      </c>
      <c r="AE131">
        <v>0.48</v>
      </c>
      <c r="AF131">
        <v>2.78</v>
      </c>
      <c r="AG131">
        <v>-0.61</v>
      </c>
      <c r="AH131">
        <v>-0.46</v>
      </c>
      <c r="AI131">
        <v>-0.1</v>
      </c>
      <c r="AJ131">
        <v>-0.84</v>
      </c>
      <c r="AK131">
        <v>-0.47</v>
      </c>
      <c r="AL131">
        <v>0.35</v>
      </c>
      <c r="AM131">
        <v>0.74</v>
      </c>
      <c r="AN131">
        <v>0.45</v>
      </c>
      <c r="AO131">
        <v>3.8</v>
      </c>
      <c r="AP131">
        <v>1.91</v>
      </c>
      <c r="AQ131">
        <v>-1.1000000000000001</v>
      </c>
      <c r="AR131">
        <v>-0.02</v>
      </c>
      <c r="AS131">
        <v>0</v>
      </c>
      <c r="AT131">
        <v>3.85</v>
      </c>
      <c r="AU131">
        <v>-0.03</v>
      </c>
      <c r="AV131">
        <v>-0.03</v>
      </c>
      <c r="AW131">
        <v>-0.03</v>
      </c>
      <c r="AX131">
        <v>-0.03</v>
      </c>
      <c r="AY131">
        <v>-0.04</v>
      </c>
      <c r="AZ131">
        <v>-0.03</v>
      </c>
      <c r="BA131">
        <v>-0.03</v>
      </c>
      <c r="BB131">
        <v>-0.03</v>
      </c>
      <c r="BC131">
        <v>0</v>
      </c>
      <c r="BD131">
        <v>0</v>
      </c>
      <c r="BE131">
        <v>0</v>
      </c>
      <c r="BF131">
        <v>0</v>
      </c>
      <c r="BG131">
        <v>0</v>
      </c>
      <c r="BH131" s="112"/>
      <c r="BI131" s="112"/>
    </row>
    <row r="132" spans="1:74">
      <c r="A132" s="239" t="s">
        <v>1123</v>
      </c>
      <c r="B132" s="239"/>
      <c r="C132" s="239"/>
      <c r="D132" s="239"/>
      <c r="E132" s="239"/>
      <c r="F132" s="239"/>
      <c r="G132" s="239"/>
      <c r="H132" s="72"/>
      <c r="I132" s="7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112"/>
      <c r="AJ132" s="112"/>
      <c r="AK132" s="112"/>
      <c r="AL132" s="112"/>
      <c r="AM132" s="112"/>
      <c r="AN132" s="112"/>
      <c r="AO132" s="112"/>
      <c r="AP132" s="112"/>
      <c r="AQ132" s="112"/>
      <c r="AR132" s="112"/>
      <c r="AS132" s="112"/>
      <c r="AT132" s="112"/>
      <c r="AU132" s="112"/>
      <c r="AV132" s="112"/>
      <c r="AW132" s="112"/>
      <c r="AX132" s="112"/>
      <c r="AY132" s="112"/>
      <c r="AZ132" s="112"/>
      <c r="BA132" s="112"/>
      <c r="BB132" s="112"/>
      <c r="BC132" s="112"/>
      <c r="BD132" s="112"/>
      <c r="BE132" s="112"/>
      <c r="BF132" s="112"/>
      <c r="BG132" s="112"/>
      <c r="BH132" s="112"/>
      <c r="BI132" s="112"/>
    </row>
    <row r="133" spans="1:74">
      <c r="A133" s="84" t="s">
        <v>1119</v>
      </c>
      <c r="J133">
        <v>470.1</v>
      </c>
      <c r="K133">
        <v>420.19</v>
      </c>
      <c r="L133">
        <v>432.64</v>
      </c>
      <c r="M133">
        <v>458.18</v>
      </c>
      <c r="N133">
        <v>457.61</v>
      </c>
      <c r="O133">
        <v>325.39</v>
      </c>
      <c r="P133">
        <v>260.06</v>
      </c>
      <c r="Q133">
        <v>290.10000000000002</v>
      </c>
      <c r="R133">
        <v>173.39</v>
      </c>
      <c r="S133">
        <v>122.89</v>
      </c>
      <c r="T133">
        <v>-20.11</v>
      </c>
      <c r="U133">
        <v>107.91</v>
      </c>
      <c r="V133">
        <v>120.79</v>
      </c>
      <c r="W133">
        <v>173.83</v>
      </c>
      <c r="X133">
        <v>211.07</v>
      </c>
      <c r="Y133">
        <v>291.93</v>
      </c>
      <c r="Z133">
        <v>209.73</v>
      </c>
      <c r="AA133">
        <v>159.65</v>
      </c>
      <c r="AB133">
        <v>186.17</v>
      </c>
      <c r="AC133">
        <v>164.37</v>
      </c>
      <c r="AD133">
        <v>150.31</v>
      </c>
      <c r="AE133">
        <v>144.72999999999999</v>
      </c>
      <c r="AF133">
        <v>168.82</v>
      </c>
      <c r="AG133">
        <v>126.94</v>
      </c>
      <c r="AH133">
        <v>120.29</v>
      </c>
      <c r="AI133">
        <v>95.25</v>
      </c>
      <c r="AJ133">
        <v>84.39</v>
      </c>
      <c r="AK133">
        <v>85</v>
      </c>
      <c r="AL133">
        <v>74.3</v>
      </c>
      <c r="AM133">
        <v>88.04</v>
      </c>
      <c r="AN133">
        <v>99.55</v>
      </c>
      <c r="AO133">
        <v>85.2</v>
      </c>
      <c r="AP133">
        <v>62.37</v>
      </c>
      <c r="AQ133">
        <v>39.200000000000003</v>
      </c>
      <c r="AR133">
        <v>29.89</v>
      </c>
      <c r="AS133">
        <v>58.97</v>
      </c>
      <c r="AT133">
        <v>45.94</v>
      </c>
      <c r="AU133">
        <v>34.93</v>
      </c>
      <c r="AV133">
        <v>15.19</v>
      </c>
      <c r="AW133">
        <v>13.76</v>
      </c>
      <c r="AX133">
        <v>11.34</v>
      </c>
      <c r="AY133">
        <v>8.7200000000000006</v>
      </c>
      <c r="AZ133">
        <v>16.36</v>
      </c>
      <c r="BA133">
        <v>7.29</v>
      </c>
      <c r="BB133">
        <v>12.19</v>
      </c>
      <c r="BC133">
        <v>10.89</v>
      </c>
      <c r="BD133">
        <v>8.48</v>
      </c>
      <c r="BE133">
        <v>3.19</v>
      </c>
      <c r="BF133">
        <v>6.64</v>
      </c>
      <c r="BG133">
        <v>0.44</v>
      </c>
      <c r="BH133">
        <v>0.08</v>
      </c>
      <c r="BI133" s="112"/>
    </row>
    <row r="134" spans="1:74">
      <c r="A134" s="84" t="s">
        <v>1120</v>
      </c>
      <c r="J134">
        <v>403.87</v>
      </c>
      <c r="K134">
        <v>408.19</v>
      </c>
      <c r="L134">
        <v>432.64</v>
      </c>
      <c r="M134">
        <v>458.18</v>
      </c>
      <c r="N134">
        <v>458.61</v>
      </c>
      <c r="O134">
        <v>326.33999999999997</v>
      </c>
      <c r="P134">
        <v>261.02</v>
      </c>
      <c r="Q134">
        <v>289.20999999999998</v>
      </c>
      <c r="R134">
        <v>172.48</v>
      </c>
      <c r="S134">
        <v>136.57</v>
      </c>
      <c r="T134">
        <v>-10.64</v>
      </c>
      <c r="U134">
        <v>117.04</v>
      </c>
      <c r="V134">
        <v>115.92</v>
      </c>
      <c r="W134">
        <v>177.53</v>
      </c>
      <c r="X134">
        <v>199.83</v>
      </c>
      <c r="Y134">
        <v>268.18</v>
      </c>
      <c r="Z134">
        <v>207.37</v>
      </c>
      <c r="AA134">
        <v>143.88</v>
      </c>
      <c r="AB134">
        <v>186.64</v>
      </c>
      <c r="AC134">
        <v>165.4</v>
      </c>
      <c r="AD134">
        <v>151.13</v>
      </c>
      <c r="AE134">
        <v>143.32</v>
      </c>
      <c r="AF134">
        <v>167.96</v>
      </c>
      <c r="AG134">
        <v>127.62</v>
      </c>
      <c r="AH134">
        <v>121.2</v>
      </c>
      <c r="AI134">
        <v>96.17</v>
      </c>
      <c r="AJ134">
        <v>84.39</v>
      </c>
      <c r="AK134">
        <v>84.18</v>
      </c>
      <c r="AL134">
        <v>72.7</v>
      </c>
      <c r="AM134">
        <v>87.62</v>
      </c>
      <c r="AN134">
        <v>98.49</v>
      </c>
      <c r="AO134">
        <v>83.61</v>
      </c>
      <c r="AP134">
        <v>59.81</v>
      </c>
      <c r="AQ134">
        <v>38.700000000000003</v>
      </c>
      <c r="AR134">
        <v>29.99</v>
      </c>
      <c r="AS134">
        <v>59.11</v>
      </c>
      <c r="AT134">
        <v>46.04</v>
      </c>
      <c r="AU134">
        <v>34.9</v>
      </c>
      <c r="AV134">
        <v>15.15</v>
      </c>
      <c r="AW134">
        <v>13.22</v>
      </c>
      <c r="AX134">
        <v>11.34</v>
      </c>
      <c r="AY134">
        <v>8.7200000000000006</v>
      </c>
      <c r="AZ134">
        <v>16.36</v>
      </c>
      <c r="BA134">
        <v>7.29</v>
      </c>
      <c r="BB134">
        <v>12.19</v>
      </c>
      <c r="BC134">
        <v>10.89</v>
      </c>
      <c r="BD134">
        <v>8.48</v>
      </c>
      <c r="BE134">
        <v>3.39</v>
      </c>
      <c r="BF134">
        <v>6.64</v>
      </c>
      <c r="BG134">
        <v>0.44</v>
      </c>
      <c r="BH134">
        <v>0.08</v>
      </c>
      <c r="BI134" s="112"/>
    </row>
    <row r="135" spans="1:74">
      <c r="A135" s="84" t="s">
        <v>1121</v>
      </c>
      <c r="J135">
        <v>66.23</v>
      </c>
      <c r="K135">
        <v>12</v>
      </c>
      <c r="L135">
        <v>0</v>
      </c>
      <c r="M135">
        <v>0</v>
      </c>
      <c r="N135">
        <v>-1</v>
      </c>
      <c r="O135">
        <v>-0.95</v>
      </c>
      <c r="P135">
        <v>-0.96</v>
      </c>
      <c r="Q135">
        <v>0.89</v>
      </c>
      <c r="R135">
        <v>0.91</v>
      </c>
      <c r="S135">
        <v>-13.68</v>
      </c>
      <c r="T135">
        <v>-9.4700000000000006</v>
      </c>
      <c r="U135">
        <v>-9.1300000000000008</v>
      </c>
      <c r="V135">
        <v>4.87</v>
      </c>
      <c r="W135">
        <v>-3.7</v>
      </c>
      <c r="X135">
        <v>11.24</v>
      </c>
      <c r="Y135">
        <v>23.75</v>
      </c>
      <c r="Z135">
        <v>2.36</v>
      </c>
      <c r="AA135">
        <v>15.77</v>
      </c>
      <c r="AB135">
        <v>-0.47</v>
      </c>
      <c r="AC135">
        <v>-1.03</v>
      </c>
      <c r="AD135">
        <v>-0.82</v>
      </c>
      <c r="AE135">
        <v>1.41</v>
      </c>
      <c r="AF135">
        <v>0.86</v>
      </c>
      <c r="AG135">
        <v>-0.68</v>
      </c>
      <c r="AH135">
        <v>-0.91</v>
      </c>
      <c r="AI135">
        <v>-0.92</v>
      </c>
      <c r="AJ135">
        <v>0</v>
      </c>
      <c r="AK135">
        <v>0.82</v>
      </c>
      <c r="AL135">
        <v>1.6</v>
      </c>
      <c r="AM135">
        <v>0.42</v>
      </c>
      <c r="AN135">
        <v>1.06</v>
      </c>
      <c r="AO135">
        <v>1.59</v>
      </c>
      <c r="AP135">
        <v>2.56</v>
      </c>
      <c r="AQ135">
        <v>0.5</v>
      </c>
      <c r="AR135">
        <v>-0.1</v>
      </c>
      <c r="AS135">
        <v>-0.14000000000000001</v>
      </c>
      <c r="AT135">
        <v>-0.1</v>
      </c>
      <c r="AU135">
        <v>0.03</v>
      </c>
      <c r="AV135">
        <v>0.04</v>
      </c>
      <c r="AW135">
        <v>0.54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-0.2</v>
      </c>
      <c r="BF135">
        <v>0</v>
      </c>
      <c r="BG135">
        <v>0</v>
      </c>
      <c r="BH135">
        <v>0</v>
      </c>
      <c r="BI135" s="112"/>
      <c r="BJ135" s="112"/>
      <c r="BK135" s="112"/>
      <c r="BL135" s="112"/>
      <c r="BM135" s="112"/>
      <c r="BN135" s="112"/>
      <c r="BO135" s="112"/>
      <c r="BP135" s="112"/>
      <c r="BQ135" s="112"/>
      <c r="BR135" s="112"/>
      <c r="BS135" s="112"/>
      <c r="BT135" s="112"/>
      <c r="BU135" s="112"/>
      <c r="BV135" s="112"/>
    </row>
    <row r="136" spans="1:74">
      <c r="A136" s="239" t="s">
        <v>1124</v>
      </c>
      <c r="B136" s="239"/>
      <c r="C136" s="239"/>
      <c r="D136" s="239"/>
      <c r="E136" s="239"/>
      <c r="F136" s="239"/>
      <c r="G136" s="239"/>
      <c r="H136" s="72"/>
      <c r="I136" s="7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  <c r="AH136" s="112"/>
      <c r="AI136" s="112"/>
      <c r="AJ136" s="112"/>
      <c r="AK136" s="112"/>
      <c r="AL136" s="112"/>
      <c r="AM136" s="112"/>
      <c r="AN136" s="112"/>
      <c r="AO136" s="112"/>
      <c r="AP136" s="112"/>
      <c r="AQ136" s="112"/>
      <c r="AR136" s="112"/>
      <c r="AS136" s="112"/>
      <c r="AT136" s="112"/>
      <c r="AU136" s="112"/>
      <c r="AV136" s="112"/>
      <c r="AW136" s="112"/>
      <c r="AX136" s="112"/>
      <c r="AY136" s="112"/>
      <c r="AZ136" s="112"/>
      <c r="BA136" s="112"/>
      <c r="BB136" s="112"/>
      <c r="BC136" s="112"/>
      <c r="BD136" s="112"/>
      <c r="BE136" s="112"/>
      <c r="BF136" s="112"/>
      <c r="BG136" s="112"/>
      <c r="BH136" s="112"/>
      <c r="BI136" s="112"/>
      <c r="BJ136" s="112"/>
      <c r="BK136" s="112"/>
      <c r="BL136" s="112"/>
      <c r="BM136" s="112"/>
      <c r="BN136" s="112"/>
      <c r="BO136" s="112"/>
      <c r="BP136" s="112"/>
      <c r="BQ136" s="112"/>
      <c r="BR136" s="112"/>
      <c r="BS136" s="112"/>
      <c r="BT136" s="112"/>
      <c r="BU136" s="112"/>
      <c r="BV136" s="112"/>
    </row>
    <row r="137" spans="1:74">
      <c r="A137" s="84" t="s">
        <v>1119</v>
      </c>
      <c r="J137">
        <v>0.34</v>
      </c>
      <c r="K137">
        <v>1.58</v>
      </c>
      <c r="L137">
        <v>0.1</v>
      </c>
      <c r="M137">
        <v>4.0199999999999996</v>
      </c>
      <c r="N137">
        <v>8.74</v>
      </c>
      <c r="O137">
        <v>24.18</v>
      </c>
      <c r="P137">
        <v>-0.79</v>
      </c>
      <c r="Q137">
        <v>-1.95</v>
      </c>
      <c r="R137">
        <v>-4.2699999999999996</v>
      </c>
      <c r="S137">
        <v>6.59</v>
      </c>
      <c r="T137">
        <v>-1.1299999999999999</v>
      </c>
      <c r="U137">
        <v>-0.04</v>
      </c>
      <c r="V137">
        <v>-5.41</v>
      </c>
      <c r="W137">
        <v>-5.41</v>
      </c>
      <c r="X137">
        <v>-7.78</v>
      </c>
      <c r="Y137">
        <v>-13.48</v>
      </c>
      <c r="Z137">
        <v>-10.75</v>
      </c>
      <c r="AA137">
        <v>4.53</v>
      </c>
      <c r="AB137">
        <v>3.39</v>
      </c>
      <c r="AC137">
        <v>4.4800000000000004</v>
      </c>
      <c r="AD137">
        <v>15.56</v>
      </c>
      <c r="AE137">
        <v>3.24</v>
      </c>
      <c r="AF137">
        <v>7.4</v>
      </c>
      <c r="AG137">
        <v>11.18</v>
      </c>
      <c r="AH137">
        <v>54.72</v>
      </c>
      <c r="AI137">
        <v>31.21</v>
      </c>
      <c r="AJ137">
        <v>16.47</v>
      </c>
      <c r="AK137">
        <v>42.28</v>
      </c>
      <c r="AL137">
        <v>40.36</v>
      </c>
      <c r="AM137">
        <v>7.36</v>
      </c>
      <c r="AN137">
        <v>36.58</v>
      </c>
      <c r="AO137">
        <v>11.96</v>
      </c>
      <c r="AP137">
        <v>6.11</v>
      </c>
      <c r="AQ137">
        <v>10.65</v>
      </c>
      <c r="AR137">
        <v>8.2899999999999991</v>
      </c>
      <c r="AS137">
        <v>29.16</v>
      </c>
      <c r="AT137">
        <v>9.6999999999999993</v>
      </c>
      <c r="AU137">
        <v>0.76</v>
      </c>
      <c r="AV137" t="s">
        <v>1213</v>
      </c>
      <c r="AW137" t="s">
        <v>1213</v>
      </c>
      <c r="AX137">
        <v>0.96</v>
      </c>
      <c r="AY137" t="s">
        <v>1213</v>
      </c>
      <c r="AZ137" t="s">
        <v>1213</v>
      </c>
      <c r="BA137" t="s">
        <v>1213</v>
      </c>
      <c r="BB137">
        <v>3.89</v>
      </c>
      <c r="BC137" t="s">
        <v>1213</v>
      </c>
      <c r="BD137" t="s">
        <v>1213</v>
      </c>
      <c r="BE137" t="s">
        <v>1213</v>
      </c>
      <c r="BF137" t="s">
        <v>1213</v>
      </c>
      <c r="BG137" t="s">
        <v>1213</v>
      </c>
      <c r="BH137" t="s">
        <v>1213</v>
      </c>
      <c r="BI137" s="112"/>
      <c r="BJ137" s="112"/>
      <c r="BK137" s="112"/>
      <c r="BL137" s="112"/>
      <c r="BM137" s="112"/>
      <c r="BN137" s="112"/>
      <c r="BO137" s="112"/>
      <c r="BP137" s="112"/>
      <c r="BQ137" s="112"/>
      <c r="BR137" s="112"/>
      <c r="BS137" s="112"/>
      <c r="BT137" s="112"/>
      <c r="BU137" s="112"/>
      <c r="BV137" s="112"/>
    </row>
    <row r="138" spans="1:74">
      <c r="A138" s="84" t="s">
        <v>1120</v>
      </c>
      <c r="J138">
        <v>0.34</v>
      </c>
      <c r="K138">
        <v>1.58</v>
      </c>
      <c r="L138">
        <v>0.1</v>
      </c>
      <c r="M138">
        <v>4.0199999999999996</v>
      </c>
      <c r="N138">
        <v>8.74</v>
      </c>
      <c r="O138">
        <v>24.18</v>
      </c>
      <c r="P138">
        <v>-0.79</v>
      </c>
      <c r="Q138">
        <v>-1.95</v>
      </c>
      <c r="R138">
        <v>-4.2699999999999996</v>
      </c>
      <c r="S138">
        <v>6.59</v>
      </c>
      <c r="T138">
        <v>-1.1299999999999999</v>
      </c>
      <c r="U138">
        <v>-0.04</v>
      </c>
      <c r="V138">
        <v>-5.41</v>
      </c>
      <c r="W138">
        <v>-5.41</v>
      </c>
      <c r="X138">
        <v>-7.78</v>
      </c>
      <c r="Y138">
        <v>-13.48</v>
      </c>
      <c r="Z138">
        <v>-10.75</v>
      </c>
      <c r="AA138">
        <v>4.53</v>
      </c>
      <c r="AB138">
        <v>3.87</v>
      </c>
      <c r="AC138">
        <v>4.4800000000000004</v>
      </c>
      <c r="AD138">
        <v>15.56</v>
      </c>
      <c r="AE138">
        <v>3.24</v>
      </c>
      <c r="AF138">
        <v>7.4</v>
      </c>
      <c r="AG138">
        <v>10.18</v>
      </c>
      <c r="AH138">
        <v>53.72</v>
      </c>
      <c r="AI138">
        <v>31.21</v>
      </c>
      <c r="AJ138">
        <v>11.47</v>
      </c>
      <c r="AK138">
        <v>37.28</v>
      </c>
      <c r="AL138">
        <v>39.869999999999997</v>
      </c>
      <c r="AM138">
        <v>7.16</v>
      </c>
      <c r="AN138">
        <v>36.58</v>
      </c>
      <c r="AO138">
        <v>10.06</v>
      </c>
      <c r="AP138">
        <v>4.24</v>
      </c>
      <c r="AQ138">
        <v>10.65</v>
      </c>
      <c r="AR138">
        <v>3.79</v>
      </c>
      <c r="AS138">
        <v>29.16</v>
      </c>
      <c r="AT138">
        <v>9.6999999999999993</v>
      </c>
      <c r="AU138">
        <v>0.76</v>
      </c>
      <c r="AV138" t="s">
        <v>1213</v>
      </c>
      <c r="AW138" t="s">
        <v>1213</v>
      </c>
      <c r="AX138">
        <v>0.96</v>
      </c>
      <c r="AY138" t="s">
        <v>1213</v>
      </c>
      <c r="AZ138" t="s">
        <v>1213</v>
      </c>
      <c r="BA138" t="s">
        <v>1213</v>
      </c>
      <c r="BB138">
        <v>3.89</v>
      </c>
      <c r="BC138" t="s">
        <v>1213</v>
      </c>
      <c r="BD138" t="s">
        <v>1213</v>
      </c>
      <c r="BE138" t="s">
        <v>1213</v>
      </c>
      <c r="BF138" t="s">
        <v>1213</v>
      </c>
      <c r="BG138" t="s">
        <v>1213</v>
      </c>
      <c r="BH138" t="s">
        <v>1213</v>
      </c>
      <c r="BI138" s="112"/>
      <c r="BJ138" s="112"/>
      <c r="BK138" s="112"/>
      <c r="BL138" s="112"/>
      <c r="BM138" s="112"/>
      <c r="BN138" s="112"/>
      <c r="BO138" s="112"/>
      <c r="BP138" s="112"/>
      <c r="BQ138" s="112"/>
      <c r="BR138" s="112"/>
      <c r="BS138" s="112"/>
      <c r="BT138" s="112"/>
      <c r="BU138" s="112"/>
      <c r="BV138" s="112"/>
    </row>
    <row r="139" spans="1:74">
      <c r="A139" s="84" t="s">
        <v>1121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-0.48</v>
      </c>
      <c r="AC139">
        <v>0</v>
      </c>
      <c r="AD139">
        <v>0</v>
      </c>
      <c r="AE139">
        <v>0</v>
      </c>
      <c r="AF139">
        <v>0</v>
      </c>
      <c r="AG139">
        <v>1</v>
      </c>
      <c r="AH139">
        <v>1</v>
      </c>
      <c r="AI139">
        <v>0</v>
      </c>
      <c r="AJ139">
        <v>5</v>
      </c>
      <c r="AK139">
        <v>5</v>
      </c>
      <c r="AL139">
        <v>0.49</v>
      </c>
      <c r="AM139">
        <v>0.2</v>
      </c>
      <c r="AN139">
        <v>0</v>
      </c>
      <c r="AO139">
        <v>1.9</v>
      </c>
      <c r="AP139">
        <v>1.87</v>
      </c>
      <c r="AQ139">
        <v>0</v>
      </c>
      <c r="AR139">
        <v>4.5</v>
      </c>
      <c r="AS139">
        <v>0</v>
      </c>
      <c r="AT139">
        <v>0</v>
      </c>
      <c r="AU139">
        <v>0</v>
      </c>
      <c r="AV139" t="s">
        <v>1213</v>
      </c>
      <c r="AW139" t="s">
        <v>1213</v>
      </c>
      <c r="AX139">
        <v>0</v>
      </c>
      <c r="AY139" t="s">
        <v>1213</v>
      </c>
      <c r="AZ139" t="s">
        <v>1213</v>
      </c>
      <c r="BA139" t="s">
        <v>1213</v>
      </c>
      <c r="BB139">
        <v>0</v>
      </c>
      <c r="BC139" t="s">
        <v>1213</v>
      </c>
      <c r="BD139" t="s">
        <v>1213</v>
      </c>
      <c r="BE139" t="s">
        <v>1213</v>
      </c>
      <c r="BF139" t="s">
        <v>1213</v>
      </c>
      <c r="BG139" t="s">
        <v>1213</v>
      </c>
      <c r="BH139" t="s">
        <v>1213</v>
      </c>
      <c r="BI139" s="112"/>
      <c r="BJ139" s="112"/>
      <c r="BK139" s="112"/>
      <c r="BL139" s="112"/>
      <c r="BM139" s="112"/>
      <c r="BN139" s="112"/>
      <c r="BO139" s="112"/>
      <c r="BP139" s="112"/>
      <c r="BQ139" s="112"/>
      <c r="BR139" s="112"/>
      <c r="BS139" s="112"/>
      <c r="BT139" s="112"/>
      <c r="BU139" s="112"/>
      <c r="BV139" s="112"/>
    </row>
    <row r="140" spans="1:74">
      <c r="A140" s="239" t="s">
        <v>1125</v>
      </c>
      <c r="B140" s="239"/>
      <c r="C140" s="239"/>
      <c r="D140" s="239"/>
      <c r="E140" s="239"/>
      <c r="F140" s="239"/>
      <c r="G140" s="239"/>
      <c r="H140" s="72"/>
      <c r="I140" s="7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12"/>
      <c r="AG140" s="112"/>
      <c r="AH140" s="112"/>
      <c r="AI140" s="112"/>
      <c r="AJ140" s="112"/>
      <c r="AK140" s="112"/>
      <c r="AL140" s="112"/>
      <c r="AM140" s="112"/>
      <c r="AN140" s="112"/>
      <c r="AO140" s="112"/>
      <c r="AP140" s="112"/>
      <c r="AQ140" s="112"/>
      <c r="AR140" s="112"/>
      <c r="AS140" s="112"/>
      <c r="AT140" s="112"/>
      <c r="AU140" s="112"/>
      <c r="AV140" s="112"/>
      <c r="AW140" s="112"/>
      <c r="AX140" s="112"/>
      <c r="AY140" s="112"/>
      <c r="AZ140" s="112"/>
      <c r="BA140" s="112"/>
      <c r="BB140" s="112"/>
      <c r="BC140" s="112"/>
      <c r="BD140" s="112"/>
      <c r="BE140" s="112"/>
      <c r="BF140" s="112"/>
      <c r="BG140" s="112"/>
      <c r="BH140" s="112"/>
      <c r="BI140" s="112"/>
      <c r="BJ140" s="112"/>
      <c r="BK140" s="112"/>
      <c r="BL140" s="112"/>
      <c r="BM140" s="112"/>
      <c r="BN140" s="112"/>
      <c r="BO140" s="112"/>
      <c r="BP140" s="112"/>
      <c r="BQ140" s="112"/>
      <c r="BR140" s="112"/>
      <c r="BS140" s="112"/>
      <c r="BT140" s="112"/>
      <c r="BU140" s="112"/>
      <c r="BV140" s="112"/>
    </row>
    <row r="141" spans="1:74">
      <c r="A141" s="84" t="s">
        <v>1119</v>
      </c>
      <c r="J141" s="112">
        <v>100</v>
      </c>
      <c r="K141" s="2">
        <v>100</v>
      </c>
      <c r="L141" s="2">
        <v>100</v>
      </c>
      <c r="M141" s="2">
        <v>100</v>
      </c>
      <c r="N141" s="112">
        <v>100</v>
      </c>
      <c r="O141" s="112">
        <v>100</v>
      </c>
      <c r="P141" s="112">
        <v>100</v>
      </c>
      <c r="Q141" s="112">
        <v>100</v>
      </c>
      <c r="R141" s="112">
        <v>100</v>
      </c>
      <c r="S141" s="112">
        <v>100</v>
      </c>
      <c r="T141" s="112">
        <v>100</v>
      </c>
      <c r="U141" s="112">
        <v>100</v>
      </c>
      <c r="V141" s="112">
        <v>100</v>
      </c>
      <c r="W141" s="112">
        <v>100</v>
      </c>
      <c r="X141" s="112">
        <v>100</v>
      </c>
      <c r="Y141" s="112">
        <v>100</v>
      </c>
      <c r="Z141" s="112">
        <v>100</v>
      </c>
      <c r="AA141" s="112">
        <v>100</v>
      </c>
      <c r="AB141" s="112">
        <v>100</v>
      </c>
      <c r="AC141" s="112">
        <v>100</v>
      </c>
      <c r="AD141" s="112">
        <v>100</v>
      </c>
      <c r="AE141" s="112">
        <v>100</v>
      </c>
      <c r="AF141" s="112">
        <v>100</v>
      </c>
      <c r="AG141" s="112">
        <v>100</v>
      </c>
      <c r="AH141" s="112">
        <v>100</v>
      </c>
      <c r="AI141" s="112">
        <v>100</v>
      </c>
      <c r="AJ141" s="112">
        <v>100</v>
      </c>
      <c r="AK141" s="112">
        <v>100</v>
      </c>
      <c r="AL141" s="112">
        <v>100</v>
      </c>
      <c r="AM141" s="112">
        <v>100</v>
      </c>
      <c r="AN141" s="112">
        <v>100</v>
      </c>
      <c r="AO141" s="112">
        <v>100</v>
      </c>
      <c r="AP141" s="112">
        <v>100</v>
      </c>
      <c r="AQ141" s="112">
        <v>100</v>
      </c>
      <c r="AR141" s="112">
        <v>100</v>
      </c>
      <c r="AS141" s="112">
        <v>100</v>
      </c>
      <c r="AT141" s="112">
        <v>100</v>
      </c>
      <c r="AU141" s="112">
        <v>100</v>
      </c>
      <c r="AV141" s="112">
        <v>100</v>
      </c>
      <c r="AW141" s="112">
        <v>100</v>
      </c>
      <c r="AX141" s="112">
        <v>100</v>
      </c>
      <c r="AY141" s="112">
        <v>100</v>
      </c>
      <c r="AZ141" s="112">
        <v>100</v>
      </c>
      <c r="BA141" s="112">
        <v>100</v>
      </c>
      <c r="BB141" s="112">
        <v>100</v>
      </c>
      <c r="BC141" s="112">
        <v>100</v>
      </c>
      <c r="BD141" s="112">
        <v>100</v>
      </c>
      <c r="BE141" s="112">
        <v>100</v>
      </c>
      <c r="BF141" s="112">
        <v>100</v>
      </c>
      <c r="BG141" s="112">
        <v>100</v>
      </c>
      <c r="BH141" s="112">
        <v>100</v>
      </c>
      <c r="BI141" s="112"/>
      <c r="BJ141" s="112"/>
      <c r="BK141" s="112"/>
      <c r="BL141" s="112"/>
      <c r="BM141" s="112"/>
      <c r="BN141" s="112"/>
      <c r="BO141" s="112"/>
      <c r="BP141" s="112"/>
      <c r="BQ141" s="112"/>
      <c r="BR141" s="112"/>
      <c r="BS141" s="112"/>
      <c r="BT141" s="112"/>
      <c r="BU141" s="112"/>
      <c r="BV141" s="112"/>
    </row>
    <row r="142" spans="1:74">
      <c r="A142" s="84" t="s">
        <v>1120</v>
      </c>
      <c r="J142" s="176">
        <v>94.157433595399993</v>
      </c>
      <c r="K142" s="176">
        <v>98.795652304800001</v>
      </c>
      <c r="L142" s="176">
        <v>100.0280135295</v>
      </c>
      <c r="M142" s="176">
        <v>113.31429650779999</v>
      </c>
      <c r="N142" s="176">
        <v>100.70487246</v>
      </c>
      <c r="O142" s="176">
        <v>100.70504139499999</v>
      </c>
      <c r="P142" s="176">
        <v>101.6215468658</v>
      </c>
      <c r="Q142" s="176">
        <v>100.7967265714</v>
      </c>
      <c r="R142" s="176">
        <v>100.67277852789999</v>
      </c>
      <c r="S142" s="176">
        <v>105.93814929689999</v>
      </c>
      <c r="T142" s="176">
        <v>106.0304837641</v>
      </c>
      <c r="U142" s="176">
        <v>101.8339130185</v>
      </c>
      <c r="V142" s="176">
        <v>100.7409559785</v>
      </c>
      <c r="W142" s="176">
        <v>99.895158659900005</v>
      </c>
      <c r="X142" s="176">
        <v>94.6569755079</v>
      </c>
      <c r="Y142" s="176">
        <v>92.304930588800005</v>
      </c>
      <c r="Z142" s="176">
        <v>98.962319362499997</v>
      </c>
      <c r="AA142" s="176">
        <v>95.118685958499995</v>
      </c>
      <c r="AB142" s="176">
        <v>99.804891645200001</v>
      </c>
      <c r="AC142" s="176">
        <v>99.343863912499998</v>
      </c>
      <c r="AD142" s="176">
        <v>99.773039603499996</v>
      </c>
      <c r="AE142" s="176">
        <v>99.579130202399995</v>
      </c>
      <c r="AF142" s="176">
        <v>99.170880597700005</v>
      </c>
      <c r="AG142" s="176">
        <v>100.08058689489999</v>
      </c>
      <c r="AH142" s="176">
        <v>100.09780080359999</v>
      </c>
      <c r="AI142" s="176">
        <v>100.270105659</v>
      </c>
      <c r="AJ142" s="176">
        <v>98.714978531499995</v>
      </c>
      <c r="AK142" s="176">
        <v>97.608617915300002</v>
      </c>
      <c r="AL142" s="176">
        <v>98.845134418800001</v>
      </c>
      <c r="AM142" s="176">
        <v>99.406554086499995</v>
      </c>
      <c r="AN142" s="176">
        <v>99.436419960400002</v>
      </c>
      <c r="AO142" s="176">
        <v>96.2580843856</v>
      </c>
      <c r="AP142" s="176">
        <v>96.120425896499995</v>
      </c>
      <c r="AQ142" s="176">
        <v>100.54744525549999</v>
      </c>
      <c r="AR142" s="176">
        <v>95.208925836800006</v>
      </c>
      <c r="AS142" s="176">
        <v>100.0973371341</v>
      </c>
      <c r="AT142" s="176">
        <v>96.865596790400005</v>
      </c>
      <c r="AU142" s="176">
        <v>100</v>
      </c>
      <c r="AV142" s="176">
        <v>99.973558963499997</v>
      </c>
      <c r="AW142" s="176">
        <v>98.319604612899994</v>
      </c>
      <c r="AX142" s="176">
        <v>100.1359927471</v>
      </c>
      <c r="AY142" s="176">
        <v>100.17256255389999</v>
      </c>
      <c r="AZ142" s="176">
        <v>100.1076812635</v>
      </c>
      <c r="BA142" s="176">
        <v>100.17472335470001</v>
      </c>
      <c r="BB142" s="176">
        <v>100.1203852327</v>
      </c>
      <c r="BC142" s="176">
        <v>100</v>
      </c>
      <c r="BD142" s="176">
        <v>100</v>
      </c>
      <c r="BE142" s="176">
        <v>102.89435600580001</v>
      </c>
      <c r="BF142" s="176">
        <v>100</v>
      </c>
      <c r="BG142" s="176">
        <v>100</v>
      </c>
      <c r="BH142" s="176">
        <v>100</v>
      </c>
      <c r="BI142" s="112"/>
      <c r="BJ142" s="112"/>
      <c r="BK142" s="112"/>
      <c r="BL142" s="112"/>
      <c r="BM142" s="112"/>
      <c r="BN142" s="112"/>
      <c r="BO142" s="112"/>
      <c r="BP142" s="112"/>
      <c r="BQ142" s="112"/>
      <c r="BR142" s="112"/>
      <c r="BS142" s="112"/>
      <c r="BT142" s="112"/>
      <c r="BU142" s="112"/>
      <c r="BV142" s="112"/>
    </row>
    <row r="143" spans="1:74">
      <c r="A143" s="84" t="s">
        <v>1121</v>
      </c>
      <c r="J143" s="176">
        <v>5.8425664046000003</v>
      </c>
      <c r="K143" s="176">
        <v>1.2043476952000001</v>
      </c>
      <c r="L143" s="176">
        <v>-2.8013529499999999E-2</v>
      </c>
      <c r="M143" s="176">
        <v>-13.3142965078</v>
      </c>
      <c r="N143" s="176">
        <v>-0.70487246000000003</v>
      </c>
      <c r="O143" s="176">
        <v>-0.70504139499999996</v>
      </c>
      <c r="P143" s="176">
        <v>-1.6215468658000001</v>
      </c>
      <c r="Q143" s="176">
        <v>-0.79672657140000003</v>
      </c>
      <c r="R143" s="176">
        <v>-0.67277852790000003</v>
      </c>
      <c r="S143" s="176">
        <v>-5.9381492968999998</v>
      </c>
      <c r="T143" s="176">
        <v>-6.0304837641000004</v>
      </c>
      <c r="U143" s="176">
        <v>-1.8339130185000001</v>
      </c>
      <c r="V143" s="176">
        <v>-0.74095597849999995</v>
      </c>
      <c r="W143" s="176">
        <v>0.1048413401</v>
      </c>
      <c r="X143" s="176">
        <v>5.3430244920999996</v>
      </c>
      <c r="Y143" s="176">
        <v>7.6950694112000004</v>
      </c>
      <c r="Z143" s="176">
        <v>1.0376806375000001</v>
      </c>
      <c r="AA143" s="176">
        <v>4.8813140414999996</v>
      </c>
      <c r="AB143" s="176">
        <v>0.19510835479999999</v>
      </c>
      <c r="AC143" s="176">
        <v>0.65613608749999996</v>
      </c>
      <c r="AD143" s="176">
        <v>0.22696039649999999</v>
      </c>
      <c r="AE143" s="176">
        <v>0.42086979759999998</v>
      </c>
      <c r="AF143" s="176">
        <v>0.82911940230000003</v>
      </c>
      <c r="AG143" s="176">
        <v>-8.0586894899999997E-2</v>
      </c>
      <c r="AH143" s="176">
        <v>-9.78008036E-2</v>
      </c>
      <c r="AI143" s="176">
        <v>-0.270105659</v>
      </c>
      <c r="AJ143" s="176">
        <v>1.2850214685000001</v>
      </c>
      <c r="AK143" s="176">
        <v>2.3913820847</v>
      </c>
      <c r="AL143" s="176">
        <v>1.1548655811999999</v>
      </c>
      <c r="AM143" s="176">
        <v>0.59344591349999998</v>
      </c>
      <c r="AN143" s="176">
        <v>0.56358003960000003</v>
      </c>
      <c r="AO143" s="176">
        <v>3.7419156143999999</v>
      </c>
      <c r="AP143" s="176">
        <v>3.8795741035</v>
      </c>
      <c r="AQ143" s="176">
        <v>-0.54744525550000001</v>
      </c>
      <c r="AR143" s="176">
        <v>4.7910741632000002</v>
      </c>
      <c r="AS143" s="176">
        <v>-9.73371341E-2</v>
      </c>
      <c r="AT143" s="176">
        <v>3.1344032095999999</v>
      </c>
      <c r="AU143" s="176">
        <v>0</v>
      </c>
      <c r="AV143" s="176">
        <v>2.6441036500000001E-2</v>
      </c>
      <c r="AW143" s="176">
        <v>1.6803953870999999</v>
      </c>
      <c r="AX143" s="176">
        <v>-0.13599274710000001</v>
      </c>
      <c r="AY143" s="176">
        <v>-0.1725625539</v>
      </c>
      <c r="AZ143" s="176">
        <v>-0.1076812635</v>
      </c>
      <c r="BA143" s="176">
        <v>-0.1747233547</v>
      </c>
      <c r="BB143" s="176">
        <v>-0.1203852327</v>
      </c>
      <c r="BC143" s="176">
        <v>0</v>
      </c>
      <c r="BD143" s="176">
        <v>0</v>
      </c>
      <c r="BE143" s="176">
        <v>-2.8943560058000002</v>
      </c>
      <c r="BF143" s="176">
        <v>0</v>
      </c>
      <c r="BG143" s="176">
        <v>0</v>
      </c>
      <c r="BH143" s="176">
        <v>0</v>
      </c>
      <c r="BI143" s="112"/>
      <c r="BJ143" s="112"/>
      <c r="BK143" s="112"/>
      <c r="BL143" s="112"/>
      <c r="BM143" s="112"/>
      <c r="BN143" s="112"/>
      <c r="BO143" s="112"/>
      <c r="BP143" s="112"/>
      <c r="BQ143" s="112"/>
      <c r="BR143" s="112"/>
      <c r="BS143" s="112"/>
      <c r="BT143" s="112"/>
      <c r="BU143" s="112"/>
      <c r="BV143" s="112"/>
    </row>
    <row r="144" spans="1:74">
      <c r="A144" s="239" t="s">
        <v>1126</v>
      </c>
      <c r="B144" s="239"/>
      <c r="C144" s="239"/>
      <c r="D144" s="239"/>
      <c r="E144" s="239"/>
      <c r="F144" s="239"/>
      <c r="G144" s="239"/>
      <c r="H144" s="72"/>
      <c r="I144" s="7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2"/>
      <c r="AG144" s="112"/>
      <c r="AH144" s="112"/>
      <c r="AI144" s="112"/>
      <c r="AJ144" s="112"/>
      <c r="AK144" s="112"/>
      <c r="AL144" s="112"/>
      <c r="AM144" s="112"/>
      <c r="AN144" s="112"/>
      <c r="AO144" s="112"/>
      <c r="AP144" s="112"/>
      <c r="AQ144" s="112"/>
      <c r="AR144" s="112"/>
      <c r="AS144" s="112"/>
      <c r="AT144" s="112"/>
      <c r="AU144" s="112"/>
      <c r="AV144" s="112"/>
      <c r="AW144" s="112"/>
      <c r="AX144" s="112"/>
      <c r="AY144" s="112"/>
      <c r="AZ144" s="112"/>
      <c r="BA144" s="112"/>
      <c r="BB144" s="112"/>
      <c r="BC144" s="112"/>
      <c r="BD144" s="112"/>
      <c r="BE144" s="112"/>
      <c r="BF144" s="112"/>
      <c r="BG144" s="112"/>
      <c r="BH144" s="112"/>
      <c r="BI144" s="112"/>
      <c r="BJ144" s="112"/>
      <c r="BK144" s="112"/>
      <c r="BL144" s="112"/>
      <c r="BM144" s="112"/>
      <c r="BN144" s="112"/>
      <c r="BO144" s="112"/>
      <c r="BP144" s="112"/>
      <c r="BQ144" s="112"/>
      <c r="BR144" s="112"/>
      <c r="BS144" s="112"/>
      <c r="BT144" s="112"/>
      <c r="BU144" s="112"/>
      <c r="BV144" s="112"/>
    </row>
    <row r="145" spans="1:75">
      <c r="A145" s="84" t="s">
        <v>1119</v>
      </c>
      <c r="J145" s="176">
        <v>59.310482022499997</v>
      </c>
      <c r="K145" s="176">
        <v>57.670189383699999</v>
      </c>
      <c r="L145" s="176">
        <v>55.101574982899997</v>
      </c>
      <c r="M145" s="176">
        <v>48.645015055400002</v>
      </c>
      <c r="N145" s="176">
        <v>45.756225791799999</v>
      </c>
      <c r="O145" s="176">
        <v>51.195778128400001</v>
      </c>
      <c r="P145" s="176">
        <v>55.179269093800002</v>
      </c>
      <c r="Q145" s="176">
        <v>48.059556212499999</v>
      </c>
      <c r="R145" s="176">
        <v>59.936512448800002</v>
      </c>
      <c r="S145" s="176">
        <v>61.010569424000003</v>
      </c>
      <c r="T145" s="176">
        <v>107.8197481776</v>
      </c>
      <c r="U145" s="176">
        <v>68.993072522899993</v>
      </c>
      <c r="V145" s="176">
        <v>66.473921255299999</v>
      </c>
      <c r="W145" s="176">
        <v>60.7613811099</v>
      </c>
      <c r="X145" s="176">
        <v>60.702480137599998</v>
      </c>
      <c r="Y145" s="176">
        <v>52.395199343500003</v>
      </c>
      <c r="Z145" s="176">
        <v>55.2109125287</v>
      </c>
      <c r="AA145" s="176">
        <v>57.731321765099999</v>
      </c>
      <c r="AB145" s="176">
        <v>55.970547929299997</v>
      </c>
      <c r="AC145" s="176">
        <v>62.697448359699997</v>
      </c>
      <c r="AD145" s="176">
        <v>65.4624578353</v>
      </c>
      <c r="AE145" s="176">
        <v>67.049680450699995</v>
      </c>
      <c r="AF145" s="176">
        <v>59.860598606000003</v>
      </c>
      <c r="AG145" s="176">
        <v>61.618407158300002</v>
      </c>
      <c r="AH145" s="176">
        <v>53.740219919600001</v>
      </c>
      <c r="AI145" s="176">
        <v>66.512194476100007</v>
      </c>
      <c r="AJ145" s="176">
        <v>68.844407376500001</v>
      </c>
      <c r="AK145" s="176">
        <v>43.107455748299998</v>
      </c>
      <c r="AL145" s="176">
        <v>45.730783793999997</v>
      </c>
      <c r="AM145" s="176">
        <v>58.371514596200001</v>
      </c>
      <c r="AN145" s="176">
        <v>49.191953122100003</v>
      </c>
      <c r="AO145" s="176">
        <v>50.128323580699998</v>
      </c>
      <c r="AP145" s="176">
        <v>58.095704320199999</v>
      </c>
      <c r="AQ145" s="176">
        <v>54.516423357699999</v>
      </c>
      <c r="AR145" s="176">
        <v>58.236709691500003</v>
      </c>
      <c r="AS145" s="176">
        <v>38.726274073600003</v>
      </c>
      <c r="AT145" s="176">
        <v>53.493814777700003</v>
      </c>
      <c r="AU145" s="176">
        <v>49.454751451600004</v>
      </c>
      <c r="AV145" s="176">
        <v>59.836065573799999</v>
      </c>
      <c r="AW145" s="176">
        <v>54.662273476099998</v>
      </c>
      <c r="AX145" s="176">
        <v>44.242973708100003</v>
      </c>
      <c r="AY145" s="176">
        <v>62.381363244200003</v>
      </c>
      <c r="AZ145" s="176">
        <v>41.277817659699998</v>
      </c>
      <c r="BA145" s="176">
        <v>57.542224810699999</v>
      </c>
      <c r="BB145" s="176">
        <v>35.473515248799998</v>
      </c>
      <c r="BC145" s="176">
        <v>49.606663581699998</v>
      </c>
      <c r="BD145" s="176">
        <v>50.812064965200001</v>
      </c>
      <c r="BE145" s="176">
        <v>53.835021707700001</v>
      </c>
      <c r="BF145" s="176">
        <v>30.5439330544</v>
      </c>
      <c r="BG145" s="176">
        <v>81.967213114800003</v>
      </c>
      <c r="BH145" s="176" t="s">
        <v>1213</v>
      </c>
      <c r="BI145" s="112"/>
      <c r="BJ145" s="112"/>
      <c r="BK145" s="112"/>
      <c r="BL145" s="112"/>
      <c r="BM145" s="112"/>
      <c r="BN145" s="112"/>
      <c r="BO145" s="112"/>
      <c r="BP145" s="112"/>
      <c r="BQ145" s="112"/>
      <c r="BR145" s="112"/>
      <c r="BS145" s="112"/>
      <c r="BT145" s="112"/>
      <c r="BU145" s="112"/>
      <c r="BV145" s="112"/>
    </row>
    <row r="146" spans="1:75">
      <c r="A146" s="84" t="s">
        <v>1120</v>
      </c>
      <c r="J146" s="176">
        <v>59.196311960999999</v>
      </c>
      <c r="K146" s="176">
        <v>57.670189383699999</v>
      </c>
      <c r="L146" s="176">
        <v>55.129588512399998</v>
      </c>
      <c r="M146" s="176">
        <v>61.959311563200004</v>
      </c>
      <c r="N146" s="176">
        <v>46.344782664299998</v>
      </c>
      <c r="O146" s="176">
        <v>51.768187973800003</v>
      </c>
      <c r="P146" s="176">
        <v>56.634858071399997</v>
      </c>
      <c r="Q146" s="176">
        <v>49.016709627399997</v>
      </c>
      <c r="R146" s="176">
        <v>60.824864378299999</v>
      </c>
      <c r="S146" s="176">
        <v>62.829353488499997</v>
      </c>
      <c r="T146" s="176">
        <v>110.3637434651</v>
      </c>
      <c r="U146" s="176">
        <v>68.202592773600003</v>
      </c>
      <c r="V146" s="176">
        <v>68.629957867200005</v>
      </c>
      <c r="W146" s="176">
        <v>59.794510973400001</v>
      </c>
      <c r="X146" s="176">
        <v>57.532234056900002</v>
      </c>
      <c r="Y146" s="176">
        <v>48.760514258400001</v>
      </c>
      <c r="Z146" s="176">
        <v>54.704452347699998</v>
      </c>
      <c r="AA146" s="176">
        <v>56.910045826699999</v>
      </c>
      <c r="AB146" s="176">
        <v>55.554781316099998</v>
      </c>
      <c r="AC146" s="176">
        <v>61.813763393400002</v>
      </c>
      <c r="AD146" s="176">
        <v>65.064756590200005</v>
      </c>
      <c r="AE146" s="176">
        <v>66.942792883099997</v>
      </c>
      <c r="AF146" s="176">
        <v>59.227370051500003</v>
      </c>
      <c r="AG146" s="176">
        <v>61.787917523499999</v>
      </c>
      <c r="AH146" s="176">
        <v>53.861810107799997</v>
      </c>
      <c r="AI146" s="176">
        <v>66.538675423000001</v>
      </c>
      <c r="AJ146" s="176">
        <v>69.103882865399996</v>
      </c>
      <c r="AK146" s="176">
        <v>43.317539781900003</v>
      </c>
      <c r="AL146" s="176">
        <v>45.565126845899997</v>
      </c>
      <c r="AM146" s="176">
        <v>58.048610201999999</v>
      </c>
      <c r="AN146" s="176">
        <v>49.023998805700003</v>
      </c>
      <c r="AO146" s="176">
        <v>48.177805153500003</v>
      </c>
      <c r="AP146" s="176">
        <v>56.926936727499999</v>
      </c>
      <c r="AQ146" s="176">
        <v>55.520072992700001</v>
      </c>
      <c r="AR146" s="176">
        <v>58.2585867425</v>
      </c>
      <c r="AS146" s="176">
        <v>38.726274073600003</v>
      </c>
      <c r="AT146" s="176">
        <v>50.275827482399997</v>
      </c>
      <c r="AU146" s="176">
        <v>49.497238351500002</v>
      </c>
      <c r="AV146" s="176">
        <v>59.9153886832</v>
      </c>
      <c r="AW146" s="176">
        <v>54.761120263599999</v>
      </c>
      <c r="AX146" s="176">
        <v>44.378966455099999</v>
      </c>
      <c r="AY146" s="176">
        <v>62.553925798100003</v>
      </c>
      <c r="AZ146" s="176">
        <v>41.385498923199997</v>
      </c>
      <c r="BA146" s="176">
        <v>57.716948165399998</v>
      </c>
      <c r="BB146" s="176">
        <v>35.5939004815</v>
      </c>
      <c r="BC146" s="176">
        <v>49.606663581699998</v>
      </c>
      <c r="BD146" s="176">
        <v>50.812064965200001</v>
      </c>
      <c r="BE146" s="176">
        <v>53.835021707700001</v>
      </c>
      <c r="BF146" s="176">
        <v>30.5439330544</v>
      </c>
      <c r="BG146" s="176">
        <v>81.967213114800003</v>
      </c>
      <c r="BH146" s="176" t="s">
        <v>1213</v>
      </c>
      <c r="BI146" s="112"/>
      <c r="BJ146" s="112"/>
      <c r="BK146" s="112"/>
      <c r="BL146" s="112"/>
      <c r="BM146" s="112"/>
      <c r="BN146" s="112"/>
      <c r="BO146" s="112"/>
      <c r="BP146" s="112"/>
      <c r="BQ146" s="112"/>
      <c r="BR146" s="112"/>
      <c r="BS146" s="112"/>
      <c r="BT146" s="112"/>
      <c r="BU146" s="112"/>
      <c r="BV146" s="112"/>
    </row>
    <row r="147" spans="1:75">
      <c r="A147" s="84" t="s">
        <v>1121</v>
      </c>
      <c r="J147" s="89">
        <v>0.1141700615</v>
      </c>
      <c r="K147" s="89">
        <v>0</v>
      </c>
      <c r="L147" s="89">
        <v>-2.8013529499999999E-2</v>
      </c>
      <c r="M147" s="89">
        <v>-13.3142965078</v>
      </c>
      <c r="N147" s="89">
        <v>-0.58855687249999999</v>
      </c>
      <c r="O147" s="89">
        <v>-0.57240984539999995</v>
      </c>
      <c r="P147" s="89">
        <v>-1.4555889775999999</v>
      </c>
      <c r="Q147" s="89">
        <v>-0.95715341490000005</v>
      </c>
      <c r="R147" s="89">
        <v>-0.88835192949999997</v>
      </c>
      <c r="S147" s="89">
        <v>-1.8187840646</v>
      </c>
      <c r="T147" s="89">
        <v>-2.5439952875</v>
      </c>
      <c r="U147" s="89">
        <v>0.79047974929999998</v>
      </c>
      <c r="V147" s="89">
        <v>-2.1560366118999998</v>
      </c>
      <c r="W147" s="89">
        <v>0.96687013649999998</v>
      </c>
      <c r="X147" s="89">
        <v>3.1702460807000001</v>
      </c>
      <c r="Y147" s="89">
        <v>3.6346850851000001</v>
      </c>
      <c r="Z147" s="89">
        <v>0.50646018100000001</v>
      </c>
      <c r="AA147" s="89">
        <v>0.82127593840000002</v>
      </c>
      <c r="AB147" s="89">
        <v>0.41576661320000002</v>
      </c>
      <c r="AC147" s="89">
        <v>0.88368496630000004</v>
      </c>
      <c r="AD147" s="89">
        <v>0.3977012452</v>
      </c>
      <c r="AE147" s="89">
        <v>0.1068875676</v>
      </c>
      <c r="AF147" s="89">
        <v>0.63322855450000004</v>
      </c>
      <c r="AG147" s="89">
        <v>-0.1695103651</v>
      </c>
      <c r="AH147" s="89">
        <v>-0.1215901882</v>
      </c>
      <c r="AI147" s="89">
        <v>-2.6480947000000001E-2</v>
      </c>
      <c r="AJ147" s="89">
        <v>-0.25947548879999999</v>
      </c>
      <c r="AK147" s="89">
        <v>-0.2100840336</v>
      </c>
      <c r="AL147" s="89">
        <v>0.16565694810000001</v>
      </c>
      <c r="AM147" s="89">
        <v>0.32290439409999999</v>
      </c>
      <c r="AN147" s="89">
        <v>0.1679543164</v>
      </c>
      <c r="AO147" s="89">
        <v>1.9505184273</v>
      </c>
      <c r="AP147" s="89">
        <v>1.1687675927000001</v>
      </c>
      <c r="AQ147" s="89">
        <v>-1.0036496349999999</v>
      </c>
      <c r="AR147" s="89">
        <v>-2.1877051000000002E-2</v>
      </c>
      <c r="AS147" s="89">
        <v>0</v>
      </c>
      <c r="AT147" s="89">
        <v>3.2179872951999999</v>
      </c>
      <c r="AU147" s="89">
        <v>-4.24868999E-2</v>
      </c>
      <c r="AV147" s="89">
        <v>-7.9323109500000002E-2</v>
      </c>
      <c r="AW147" s="89">
        <v>-9.8846787500000005E-2</v>
      </c>
      <c r="AX147" s="89">
        <v>-0.13599274710000001</v>
      </c>
      <c r="AY147" s="89">
        <v>-0.1725625539</v>
      </c>
      <c r="AZ147" s="89">
        <v>-0.1076812635</v>
      </c>
      <c r="BA147" s="89">
        <v>-0.1747233547</v>
      </c>
      <c r="BB147" s="89">
        <v>-0.1203852327</v>
      </c>
      <c r="BC147" s="89">
        <v>0</v>
      </c>
      <c r="BD147" s="89">
        <v>0</v>
      </c>
      <c r="BE147" s="89">
        <v>0</v>
      </c>
      <c r="BF147" s="89">
        <v>0</v>
      </c>
      <c r="BG147" s="89">
        <v>0</v>
      </c>
      <c r="BH147" s="89" t="s">
        <v>1213</v>
      </c>
      <c r="BI147" s="112"/>
      <c r="BJ147" s="112"/>
      <c r="BK147" s="112"/>
      <c r="BL147" s="112"/>
      <c r="BM147" s="112"/>
      <c r="BN147" s="112"/>
      <c r="BO147" s="112"/>
      <c r="BP147" s="112"/>
      <c r="BQ147" s="112"/>
      <c r="BR147" s="112"/>
      <c r="BS147" s="112"/>
      <c r="BT147" s="112"/>
      <c r="BU147" s="112"/>
      <c r="BV147" s="112"/>
    </row>
    <row r="148" spans="1:75">
      <c r="A148" s="239" t="s">
        <v>1127</v>
      </c>
      <c r="B148" s="239"/>
      <c r="C148" s="239"/>
      <c r="D148" s="239"/>
      <c r="E148" s="239"/>
      <c r="F148" s="239"/>
      <c r="G148" s="239"/>
      <c r="H148" s="72"/>
      <c r="I148" s="7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2"/>
      <c r="AG148" s="112"/>
      <c r="AH148" s="112"/>
      <c r="AI148" s="112"/>
      <c r="AJ148" s="112"/>
      <c r="AK148" s="112"/>
      <c r="AL148" s="112"/>
      <c r="AM148" s="112"/>
      <c r="AN148" s="112"/>
      <c r="AO148" s="112"/>
      <c r="AP148" s="112"/>
      <c r="AQ148" s="112"/>
      <c r="AR148" s="112"/>
      <c r="AS148" s="112"/>
      <c r="AT148" s="112"/>
      <c r="AU148" s="112"/>
      <c r="AV148" s="112"/>
      <c r="AW148" s="112"/>
      <c r="AX148" s="112"/>
      <c r="AY148" s="112"/>
      <c r="AZ148" s="112"/>
      <c r="BA148" s="112"/>
      <c r="BB148" s="112"/>
      <c r="BC148" s="112"/>
      <c r="BD148" s="112"/>
      <c r="BE148" s="112"/>
      <c r="BF148" s="112"/>
      <c r="BG148" s="112"/>
      <c r="BH148" s="112"/>
      <c r="BI148" s="112"/>
      <c r="BJ148" s="112"/>
      <c r="BK148" s="112"/>
      <c r="BL148" s="112"/>
      <c r="BM148" s="112"/>
      <c r="BN148" s="112"/>
      <c r="BO148" s="112"/>
      <c r="BP148" s="112"/>
      <c r="BQ148" s="112"/>
      <c r="BR148" s="112"/>
      <c r="BS148" s="112"/>
      <c r="BT148" s="112"/>
      <c r="BU148" s="112"/>
      <c r="BV148" s="112"/>
    </row>
    <row r="149" spans="1:75">
      <c r="A149" s="84" t="s">
        <v>1119</v>
      </c>
      <c r="J149" s="176">
        <v>40.660110537400001</v>
      </c>
      <c r="K149" s="176">
        <v>42.171238169799999</v>
      </c>
      <c r="L149" s="176">
        <v>44.888049635800002</v>
      </c>
      <c r="M149" s="176">
        <v>50.908323240900003</v>
      </c>
      <c r="N149" s="176">
        <v>53.227175973900003</v>
      </c>
      <c r="O149" s="176">
        <v>45.428399905100001</v>
      </c>
      <c r="P149" s="176">
        <v>44.957300418400003</v>
      </c>
      <c r="Q149" s="176">
        <v>52.291940804299998</v>
      </c>
      <c r="R149" s="176">
        <v>41.075024281600001</v>
      </c>
      <c r="S149" s="176">
        <v>37.005028757300003</v>
      </c>
      <c r="T149" s="176">
        <v>-7.4037257933999996</v>
      </c>
      <c r="U149" s="176">
        <v>31.018425364300001</v>
      </c>
      <c r="V149" s="176">
        <v>35.098067702999998</v>
      </c>
      <c r="W149" s="176">
        <v>40.4990447789</v>
      </c>
      <c r="X149" s="176">
        <v>40.801453673799998</v>
      </c>
      <c r="Y149" s="176">
        <v>49.909389318199999</v>
      </c>
      <c r="Z149" s="176">
        <v>47.2088416693</v>
      </c>
      <c r="AA149" s="176">
        <v>41.102414911700002</v>
      </c>
      <c r="AB149" s="176">
        <v>43.242050495900003</v>
      </c>
      <c r="AC149" s="176">
        <v>36.312824478099998</v>
      </c>
      <c r="AD149" s="176">
        <v>31.2976304502</v>
      </c>
      <c r="AE149" s="176">
        <v>32.228828467699998</v>
      </c>
      <c r="AF149" s="176">
        <v>38.453828982700003</v>
      </c>
      <c r="AG149" s="176">
        <v>35.274829100200002</v>
      </c>
      <c r="AH149" s="176">
        <v>31.795834214399999</v>
      </c>
      <c r="AI149" s="176">
        <v>25.223101978100001</v>
      </c>
      <c r="AJ149" s="176">
        <v>26.068019646</v>
      </c>
      <c r="AK149" s="176">
        <v>37.993920972600002</v>
      </c>
      <c r="AL149" s="176">
        <v>35.1666035593</v>
      </c>
      <c r="AM149" s="176">
        <v>38.416895754199999</v>
      </c>
      <c r="AN149" s="176">
        <v>37.155227111599999</v>
      </c>
      <c r="AO149" s="176">
        <v>43.732676316599999</v>
      </c>
      <c r="AP149" s="176">
        <v>38.1654632236</v>
      </c>
      <c r="AQ149" s="176">
        <v>35.766423357699999</v>
      </c>
      <c r="AR149" s="176">
        <v>32.695252679900001</v>
      </c>
      <c r="AS149" s="176">
        <v>40.999791420400001</v>
      </c>
      <c r="AT149" s="176">
        <v>38.398528920099999</v>
      </c>
      <c r="AU149" s="176">
        <v>49.468913751599999</v>
      </c>
      <c r="AV149" s="176">
        <v>40.163934426200001</v>
      </c>
      <c r="AW149" s="176">
        <v>45.337726523900002</v>
      </c>
      <c r="AX149" s="176">
        <v>51.405258386200003</v>
      </c>
      <c r="AY149" s="176">
        <v>37.618636755799997</v>
      </c>
      <c r="AZ149" s="176">
        <v>58.722182340300002</v>
      </c>
      <c r="BA149" s="176">
        <v>42.457775189300001</v>
      </c>
      <c r="BB149" s="176">
        <v>48.916532905300002</v>
      </c>
      <c r="BC149" s="176">
        <v>50.393336418300002</v>
      </c>
      <c r="BD149" s="176">
        <v>49.187935034799999</v>
      </c>
      <c r="BE149" s="176">
        <v>46.164978292299999</v>
      </c>
      <c r="BF149" s="176">
        <v>69.4560669456</v>
      </c>
      <c r="BG149" s="176">
        <v>18.0327868852</v>
      </c>
      <c r="BH149" s="176">
        <v>100</v>
      </c>
      <c r="BI149" s="112"/>
      <c r="BJ149" s="112"/>
      <c r="BK149" s="112"/>
      <c r="BL149" s="112"/>
      <c r="BM149" s="112"/>
      <c r="BN149" s="112"/>
      <c r="BO149" s="112"/>
      <c r="BP149" s="112"/>
      <c r="BQ149" s="112"/>
      <c r="BR149" s="112"/>
      <c r="BS149" s="112"/>
      <c r="BT149" s="112"/>
      <c r="BU149" s="112"/>
      <c r="BV149" s="112"/>
    </row>
    <row r="150" spans="1:75">
      <c r="A150" s="84" t="s">
        <v>1120</v>
      </c>
      <c r="J150" s="176">
        <v>34.9317141943</v>
      </c>
      <c r="K150" s="176">
        <v>40.9668904746</v>
      </c>
      <c r="L150" s="176">
        <v>44.888049635800002</v>
      </c>
      <c r="M150" s="176">
        <v>50.908323240900003</v>
      </c>
      <c r="N150" s="176">
        <v>53.343491561299999</v>
      </c>
      <c r="O150" s="176">
        <v>45.561031454599998</v>
      </c>
      <c r="P150" s="176">
        <v>45.123258306499999</v>
      </c>
      <c r="Q150" s="176">
        <v>52.131513960699998</v>
      </c>
      <c r="R150" s="176">
        <v>40.859450880099999</v>
      </c>
      <c r="S150" s="176">
        <v>41.124393989600001</v>
      </c>
      <c r="T150" s="176">
        <v>-3.9172373168000001</v>
      </c>
      <c r="U150" s="176">
        <v>33.642818132199999</v>
      </c>
      <c r="V150" s="176">
        <v>33.682987069600003</v>
      </c>
      <c r="W150" s="176">
        <v>41.361073575299997</v>
      </c>
      <c r="X150" s="176">
        <v>38.628675262400002</v>
      </c>
      <c r="Y150" s="176">
        <v>45.849004992099999</v>
      </c>
      <c r="Z150" s="176">
        <v>46.677621212799998</v>
      </c>
      <c r="AA150" s="176">
        <v>37.042376808599997</v>
      </c>
      <c r="AB150" s="176">
        <v>43.351218265900002</v>
      </c>
      <c r="AC150" s="176">
        <v>36.540373356899998</v>
      </c>
      <c r="AD150" s="176">
        <v>31.468371298899999</v>
      </c>
      <c r="AE150" s="176">
        <v>31.914846237799999</v>
      </c>
      <c r="AF150" s="176">
        <v>38.257938134900002</v>
      </c>
      <c r="AG150" s="176">
        <v>35.463791474499999</v>
      </c>
      <c r="AH150" s="176">
        <v>32.036371325899999</v>
      </c>
      <c r="AI150" s="176">
        <v>25.4667266901</v>
      </c>
      <c r="AJ150" s="176">
        <v>26.068019646</v>
      </c>
      <c r="AK150" s="176">
        <v>37.627391382100001</v>
      </c>
      <c r="AL150" s="176">
        <v>34.409314653499997</v>
      </c>
      <c r="AM150" s="176">
        <v>38.233625692700002</v>
      </c>
      <c r="AN150" s="176">
        <v>36.7596013884</v>
      </c>
      <c r="AO150" s="176">
        <v>42.916538343100001</v>
      </c>
      <c r="AP150" s="176">
        <v>36.598947497200001</v>
      </c>
      <c r="AQ150" s="176">
        <v>35.310218978100004</v>
      </c>
      <c r="AR150" s="176">
        <v>32.804637934799999</v>
      </c>
      <c r="AS150" s="176">
        <v>41.097128554500003</v>
      </c>
      <c r="AT150" s="176">
        <v>38.4821130057</v>
      </c>
      <c r="AU150" s="176">
        <v>49.4264268517</v>
      </c>
      <c r="AV150" s="176">
        <v>40.058170280299997</v>
      </c>
      <c r="AW150" s="176">
        <v>43.558484349300002</v>
      </c>
      <c r="AX150" s="176">
        <v>51.405258386200003</v>
      </c>
      <c r="AY150" s="176">
        <v>37.618636755799997</v>
      </c>
      <c r="AZ150" s="176">
        <v>58.722182340300002</v>
      </c>
      <c r="BA150" s="176">
        <v>42.457775189300001</v>
      </c>
      <c r="BB150" s="176">
        <v>48.916532905300002</v>
      </c>
      <c r="BC150" s="176">
        <v>50.393336418300002</v>
      </c>
      <c r="BD150" s="176">
        <v>49.187935034799999</v>
      </c>
      <c r="BE150" s="176">
        <v>49.059334298099998</v>
      </c>
      <c r="BF150" s="176">
        <v>69.4560669456</v>
      </c>
      <c r="BG150" s="176">
        <v>18.0327868852</v>
      </c>
      <c r="BH150" s="176">
        <v>100</v>
      </c>
      <c r="BI150" s="112"/>
      <c r="BJ150" s="112"/>
      <c r="BK150" s="112"/>
      <c r="BL150" s="112"/>
      <c r="BM150" s="112"/>
      <c r="BN150" s="112"/>
      <c r="BO150" s="112"/>
      <c r="BP150" s="112"/>
      <c r="BQ150" s="112"/>
      <c r="BR150" s="112"/>
      <c r="BS150" s="112"/>
      <c r="BT150" s="112"/>
      <c r="BU150" s="112"/>
      <c r="BV150" s="112"/>
    </row>
    <row r="151" spans="1:75">
      <c r="A151" s="84" t="s">
        <v>1121</v>
      </c>
      <c r="J151" s="176">
        <v>5.7283963431</v>
      </c>
      <c r="K151" s="176">
        <v>1.2043476952000001</v>
      </c>
      <c r="L151" s="176">
        <v>0</v>
      </c>
      <c r="M151" s="176">
        <v>0</v>
      </c>
      <c r="N151" s="176">
        <v>-0.1163155875</v>
      </c>
      <c r="O151" s="176">
        <v>-0.13263154960000001</v>
      </c>
      <c r="P151" s="176">
        <v>-0.16595788819999999</v>
      </c>
      <c r="Q151" s="176">
        <v>0.16042684360000001</v>
      </c>
      <c r="R151" s="176">
        <v>0.21557340159999999</v>
      </c>
      <c r="S151" s="176">
        <v>-4.1193652322999998</v>
      </c>
      <c r="T151" s="176">
        <v>-3.4864884764999999</v>
      </c>
      <c r="U151" s="176">
        <v>-2.6243927677999999</v>
      </c>
      <c r="V151" s="176">
        <v>1.4150806333999999</v>
      </c>
      <c r="W151" s="176">
        <v>-0.86202879639999996</v>
      </c>
      <c r="X151" s="176">
        <v>2.1727784113999999</v>
      </c>
      <c r="Y151" s="176">
        <v>4.0603843261000003</v>
      </c>
      <c r="Z151" s="176">
        <v>0.53122045650000005</v>
      </c>
      <c r="AA151" s="176">
        <v>4.0600381031000001</v>
      </c>
      <c r="AB151" s="176">
        <v>-0.10916777</v>
      </c>
      <c r="AC151" s="176">
        <v>-0.22754887879999999</v>
      </c>
      <c r="AD151" s="176">
        <v>-0.1707408487</v>
      </c>
      <c r="AE151" s="176">
        <v>0.31398222990000002</v>
      </c>
      <c r="AF151" s="176">
        <v>0.19589084779999999</v>
      </c>
      <c r="AG151" s="176">
        <v>-0.18896237430000001</v>
      </c>
      <c r="AH151" s="176">
        <v>-0.2405371114</v>
      </c>
      <c r="AI151" s="176">
        <v>-0.24362471199999999</v>
      </c>
      <c r="AJ151" s="176">
        <v>0</v>
      </c>
      <c r="AK151" s="176">
        <v>0.36652959060000001</v>
      </c>
      <c r="AL151" s="176">
        <v>0.75728890569999996</v>
      </c>
      <c r="AM151" s="176">
        <v>0.1832700615</v>
      </c>
      <c r="AN151" s="176">
        <v>0.39562572309999999</v>
      </c>
      <c r="AO151" s="176">
        <v>0.81613797349999995</v>
      </c>
      <c r="AP151" s="176">
        <v>1.5665157263</v>
      </c>
      <c r="AQ151" s="176">
        <v>0.45620437959999999</v>
      </c>
      <c r="AR151" s="176">
        <v>-0.10938525490000001</v>
      </c>
      <c r="AS151" s="176">
        <v>-9.73371341E-2</v>
      </c>
      <c r="AT151" s="176">
        <v>-8.3584085599999997E-2</v>
      </c>
      <c r="AU151" s="176">
        <v>4.24868999E-2</v>
      </c>
      <c r="AV151" s="176">
        <v>0.105764146</v>
      </c>
      <c r="AW151" s="176">
        <v>1.7792421746</v>
      </c>
      <c r="AX151" s="176">
        <v>0</v>
      </c>
      <c r="AY151" s="176">
        <v>0</v>
      </c>
      <c r="AZ151" s="176">
        <v>0</v>
      </c>
      <c r="BA151" s="176">
        <v>0</v>
      </c>
      <c r="BB151" s="176">
        <v>0</v>
      </c>
      <c r="BC151" s="176">
        <v>0</v>
      </c>
      <c r="BD151" s="176">
        <v>0</v>
      </c>
      <c r="BE151" s="176">
        <v>-2.8943560058000002</v>
      </c>
      <c r="BF151" s="176">
        <v>0</v>
      </c>
      <c r="BG151" s="176">
        <v>0</v>
      </c>
      <c r="BH151" s="176">
        <v>0</v>
      </c>
      <c r="BI151" s="112"/>
      <c r="BJ151" s="112"/>
      <c r="BK151" s="112"/>
      <c r="BL151" s="112"/>
      <c r="BM151" s="112"/>
      <c r="BN151" s="112"/>
      <c r="BO151" s="112"/>
      <c r="BP151" s="112"/>
      <c r="BQ151" s="112"/>
      <c r="BR151" s="112"/>
      <c r="BS151" s="112"/>
      <c r="BT151" s="112"/>
      <c r="BU151" s="112"/>
      <c r="BV151" s="112"/>
    </row>
    <row r="152" spans="1:75">
      <c r="A152" s="239" t="s">
        <v>1128</v>
      </c>
      <c r="B152" s="239"/>
      <c r="C152" s="239"/>
      <c r="D152" s="239"/>
      <c r="E152" s="239"/>
      <c r="F152" s="239"/>
      <c r="G152" s="239"/>
      <c r="H152" s="72"/>
      <c r="I152" s="7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  <c r="AG152" s="112"/>
      <c r="AH152" s="112"/>
      <c r="AI152" s="112"/>
      <c r="AJ152" s="112"/>
      <c r="AK152" s="112"/>
      <c r="AL152" s="112"/>
      <c r="AM152" s="112"/>
      <c r="AN152" s="112"/>
      <c r="AO152" s="112"/>
      <c r="AP152" s="112"/>
      <c r="AQ152" s="112"/>
      <c r="AR152" s="112"/>
      <c r="AS152" s="112"/>
      <c r="AT152" s="112"/>
      <c r="AU152" s="112"/>
      <c r="AV152" s="112"/>
      <c r="AW152" s="112"/>
      <c r="AX152" s="112"/>
      <c r="AY152" s="112"/>
      <c r="AZ152" s="112"/>
      <c r="BA152" s="112"/>
      <c r="BB152" s="112"/>
      <c r="BC152" s="112"/>
      <c r="BD152" s="112"/>
      <c r="BE152" s="112"/>
      <c r="BF152" s="112"/>
      <c r="BG152" s="112"/>
      <c r="BH152" s="112"/>
      <c r="BI152" s="112"/>
      <c r="BJ152" s="112"/>
      <c r="BK152" s="112"/>
      <c r="BL152" s="112"/>
      <c r="BM152" s="112"/>
      <c r="BN152" s="112"/>
      <c r="BO152" s="112"/>
      <c r="BP152" s="112"/>
      <c r="BQ152" s="112"/>
      <c r="BR152" s="112"/>
      <c r="BS152" s="112"/>
      <c r="BT152" s="112"/>
      <c r="BU152" s="112"/>
      <c r="BV152" s="112"/>
    </row>
    <row r="153" spans="1:75">
      <c r="A153" s="84" t="s">
        <v>1119</v>
      </c>
      <c r="I153" s="176"/>
      <c r="J153" s="176">
        <v>2.9407440100000001E-2</v>
      </c>
      <c r="K153" s="176">
        <v>0.15857244649999999</v>
      </c>
      <c r="L153" s="176">
        <v>1.03753813E-2</v>
      </c>
      <c r="M153" s="176">
        <v>0.44666170379999998</v>
      </c>
      <c r="N153" s="176">
        <v>1.0165982343</v>
      </c>
      <c r="O153" s="176">
        <v>3.3758219665999998</v>
      </c>
      <c r="P153" s="176">
        <v>-0.13656951219999999</v>
      </c>
      <c r="Q153" s="176">
        <v>-0.35149701680000001</v>
      </c>
      <c r="R153" s="176">
        <v>-1.0115367304</v>
      </c>
      <c r="S153" s="176">
        <v>1.9844018188000001</v>
      </c>
      <c r="T153" s="176">
        <v>-0.41602238419999998</v>
      </c>
      <c r="U153" s="176">
        <v>-1.1497887300000001E-2</v>
      </c>
      <c r="V153" s="176">
        <v>-1.5719889583</v>
      </c>
      <c r="W153" s="176">
        <v>-1.2604258887999999</v>
      </c>
      <c r="X153" s="176">
        <v>-1.5039338114</v>
      </c>
      <c r="Y153" s="176">
        <v>-2.3045886617</v>
      </c>
      <c r="Z153" s="176">
        <v>-2.4197541980000001</v>
      </c>
      <c r="AA153" s="176">
        <v>1.1662633231999999</v>
      </c>
      <c r="AB153" s="176">
        <v>0.78740157479999995</v>
      </c>
      <c r="AC153" s="176">
        <v>0.98972716230000002</v>
      </c>
      <c r="AD153" s="176">
        <v>3.2399117144999998</v>
      </c>
      <c r="AE153" s="176">
        <v>0.72149108159999997</v>
      </c>
      <c r="AF153" s="176">
        <v>1.6855724112999999</v>
      </c>
      <c r="AG153" s="176">
        <v>3.1067637415</v>
      </c>
      <c r="AH153" s="176">
        <v>14.4639458659</v>
      </c>
      <c r="AI153" s="176">
        <v>8.2647035457999998</v>
      </c>
      <c r="AJ153" s="176">
        <v>5.0875729774999998</v>
      </c>
      <c r="AK153" s="176">
        <v>18.898623279100001</v>
      </c>
      <c r="AL153" s="176">
        <v>19.102612646699999</v>
      </c>
      <c r="AM153" s="176">
        <v>3.2115896496</v>
      </c>
      <c r="AN153" s="176">
        <v>13.6528197664</v>
      </c>
      <c r="AO153" s="176">
        <v>6.1390001026999999</v>
      </c>
      <c r="AP153" s="176">
        <v>3.7388324561999999</v>
      </c>
      <c r="AQ153" s="176">
        <v>9.7171532847000002</v>
      </c>
      <c r="AR153" s="176">
        <v>9.0680376285000008</v>
      </c>
      <c r="AS153" s="176">
        <v>20.273934506</v>
      </c>
      <c r="AT153" s="176">
        <v>8.1076563022000006</v>
      </c>
      <c r="AU153" s="176">
        <v>1.0763347968000001</v>
      </c>
      <c r="AV153" s="176" t="s">
        <v>1213</v>
      </c>
      <c r="AW153" s="176" t="s">
        <v>1213</v>
      </c>
      <c r="AX153" s="176">
        <v>4.3517679057</v>
      </c>
      <c r="AY153" s="176" t="s">
        <v>1213</v>
      </c>
      <c r="AZ153" s="176" t="s">
        <v>1213</v>
      </c>
      <c r="BA153" s="176" t="s">
        <v>1213</v>
      </c>
      <c r="BB153" s="176">
        <v>15.6099518459</v>
      </c>
      <c r="BC153" s="176" t="s">
        <v>1213</v>
      </c>
      <c r="BD153" s="176" t="s">
        <v>1213</v>
      </c>
      <c r="BE153" s="176" t="s">
        <v>1213</v>
      </c>
      <c r="BF153" s="176" t="s">
        <v>1213</v>
      </c>
      <c r="BG153" s="176" t="s">
        <v>1213</v>
      </c>
      <c r="BH153" s="176" t="s">
        <v>1213</v>
      </c>
      <c r="BI153" s="112"/>
      <c r="BJ153" s="112"/>
      <c r="BK153" s="112"/>
      <c r="BL153" s="112"/>
      <c r="BM153" s="112"/>
      <c r="BN153" s="112"/>
      <c r="BO153" s="112"/>
      <c r="BP153" s="112"/>
      <c r="BQ153" s="112"/>
      <c r="BR153" s="112"/>
      <c r="BS153" s="112"/>
      <c r="BT153" s="112"/>
      <c r="BU153" s="112"/>
      <c r="BV153" s="112"/>
    </row>
    <row r="154" spans="1:75">
      <c r="A154" s="84" t="s">
        <v>1120</v>
      </c>
      <c r="J154" s="176">
        <v>2.9407440100000001E-2</v>
      </c>
      <c r="K154" s="176">
        <v>0.15857244649999999</v>
      </c>
      <c r="L154" s="176">
        <v>1.03753813E-2</v>
      </c>
      <c r="M154" s="176">
        <v>0.44666170379999998</v>
      </c>
      <c r="N154" s="176">
        <v>1.0165982343</v>
      </c>
      <c r="O154" s="176">
        <v>3.3758219665999998</v>
      </c>
      <c r="P154" s="176">
        <v>-0.13656951219999999</v>
      </c>
      <c r="Q154" s="176">
        <v>-0.35149701680000001</v>
      </c>
      <c r="R154" s="176">
        <v>-1.0115367304</v>
      </c>
      <c r="S154" s="176">
        <v>1.9844018188000001</v>
      </c>
      <c r="T154" s="176">
        <v>-0.41602238419999998</v>
      </c>
      <c r="U154" s="176">
        <v>-1.1497887300000001E-2</v>
      </c>
      <c r="V154" s="176">
        <v>-1.5719889583</v>
      </c>
      <c r="W154" s="176">
        <v>-1.2604258887999999</v>
      </c>
      <c r="X154" s="176">
        <v>-1.5039338114</v>
      </c>
      <c r="Y154" s="176">
        <v>-2.3045886617</v>
      </c>
      <c r="Z154" s="176">
        <v>-2.4197541980000001</v>
      </c>
      <c r="AA154" s="176">
        <v>1.1662633231999999</v>
      </c>
      <c r="AB154" s="176">
        <v>0.89889206330000004</v>
      </c>
      <c r="AC154" s="176">
        <v>0.98972716230000002</v>
      </c>
      <c r="AD154" s="176">
        <v>3.2399117144999998</v>
      </c>
      <c r="AE154" s="176">
        <v>0.72149108159999997</v>
      </c>
      <c r="AF154" s="176">
        <v>1.6855724112999999</v>
      </c>
      <c r="AG154" s="176">
        <v>2.8288778969999999</v>
      </c>
      <c r="AH154" s="176">
        <v>14.199619369800001</v>
      </c>
      <c r="AI154" s="176">
        <v>8.2647035457999998</v>
      </c>
      <c r="AJ154" s="176">
        <v>3.5430760201</v>
      </c>
      <c r="AK154" s="176">
        <v>16.663686751299998</v>
      </c>
      <c r="AL154" s="176">
        <v>18.870692919300001</v>
      </c>
      <c r="AM154" s="176">
        <v>3.1243181917</v>
      </c>
      <c r="AN154" s="176">
        <v>13.6528197664</v>
      </c>
      <c r="AO154" s="176">
        <v>5.1637408889999996</v>
      </c>
      <c r="AP154" s="176">
        <v>2.5945416718000001</v>
      </c>
      <c r="AQ154" s="176">
        <v>9.7171532847000002</v>
      </c>
      <c r="AR154" s="176">
        <v>4.1457011594999997</v>
      </c>
      <c r="AS154" s="176">
        <v>20.273934506</v>
      </c>
      <c r="AT154" s="176">
        <v>8.1076563022000006</v>
      </c>
      <c r="AU154" s="176">
        <v>1.0763347968000001</v>
      </c>
      <c r="AV154" s="176" t="s">
        <v>1213</v>
      </c>
      <c r="AW154" s="176" t="s">
        <v>1213</v>
      </c>
      <c r="AX154" s="176">
        <v>4.3517679057</v>
      </c>
      <c r="AY154" s="176" t="s">
        <v>1213</v>
      </c>
      <c r="AZ154" s="176" t="s">
        <v>1213</v>
      </c>
      <c r="BA154" s="176" t="s">
        <v>1213</v>
      </c>
      <c r="BB154" s="176">
        <v>15.6099518459</v>
      </c>
      <c r="BC154" s="176" t="s">
        <v>1213</v>
      </c>
      <c r="BD154" s="176" t="s">
        <v>1213</v>
      </c>
      <c r="BE154" s="176" t="s">
        <v>1213</v>
      </c>
      <c r="BF154" s="176" t="s">
        <v>1213</v>
      </c>
      <c r="BG154" s="176" t="s">
        <v>1213</v>
      </c>
      <c r="BH154" s="176" t="s">
        <v>1213</v>
      </c>
      <c r="BI154" s="112"/>
      <c r="BJ154" s="112"/>
      <c r="BK154" s="112"/>
      <c r="BL154" s="112"/>
      <c r="BM154" s="112"/>
      <c r="BN154" s="112"/>
      <c r="BO154" s="112"/>
      <c r="BP154" s="112"/>
      <c r="BQ154" s="112"/>
      <c r="BR154" s="112"/>
      <c r="BS154" s="112"/>
      <c r="BT154" s="112"/>
      <c r="BU154" s="112"/>
      <c r="BV154" s="112"/>
    </row>
    <row r="155" spans="1:75">
      <c r="A155" s="84" t="s">
        <v>1121</v>
      </c>
      <c r="J155" s="176">
        <v>0</v>
      </c>
      <c r="K155" s="176">
        <v>0</v>
      </c>
      <c r="L155" s="176">
        <v>0</v>
      </c>
      <c r="M155" s="176">
        <v>0</v>
      </c>
      <c r="N155" s="176">
        <v>0</v>
      </c>
      <c r="O155" s="176">
        <v>0</v>
      </c>
      <c r="P155" s="176">
        <v>0</v>
      </c>
      <c r="Q155" s="176">
        <v>0</v>
      </c>
      <c r="R155" s="176">
        <v>0</v>
      </c>
      <c r="S155" s="176">
        <v>0</v>
      </c>
      <c r="T155" s="176">
        <v>0</v>
      </c>
      <c r="U155" s="176">
        <v>0</v>
      </c>
      <c r="V155" s="176">
        <v>0</v>
      </c>
      <c r="W155" s="176">
        <v>0</v>
      </c>
      <c r="X155" s="176">
        <v>0</v>
      </c>
      <c r="Y155" s="176">
        <v>0</v>
      </c>
      <c r="Z155" s="176">
        <v>0</v>
      </c>
      <c r="AA155" s="176">
        <v>0</v>
      </c>
      <c r="AB155" s="176">
        <v>-0.1114904885</v>
      </c>
      <c r="AC155" s="176">
        <v>0</v>
      </c>
      <c r="AD155" s="176">
        <v>0</v>
      </c>
      <c r="AE155" s="176">
        <v>0</v>
      </c>
      <c r="AF155" s="176">
        <v>0</v>
      </c>
      <c r="AG155" s="176">
        <v>0.27788584449999998</v>
      </c>
      <c r="AH155" s="176">
        <v>0.26432649609999997</v>
      </c>
      <c r="AI155" s="176">
        <v>0</v>
      </c>
      <c r="AJ155" s="176">
        <v>1.5444969573</v>
      </c>
      <c r="AK155" s="176">
        <v>2.2349365278</v>
      </c>
      <c r="AL155" s="176">
        <v>0.2319197274</v>
      </c>
      <c r="AM155" s="176">
        <v>8.7271457900000002E-2</v>
      </c>
      <c r="AN155" s="176">
        <v>0</v>
      </c>
      <c r="AO155" s="176">
        <v>0.97525921360000001</v>
      </c>
      <c r="AP155" s="176">
        <v>1.1442907845000001</v>
      </c>
      <c r="AQ155" s="176">
        <v>0</v>
      </c>
      <c r="AR155" s="176">
        <v>4.9223364690000002</v>
      </c>
      <c r="AS155" s="176">
        <v>0</v>
      </c>
      <c r="AT155" s="176">
        <v>0</v>
      </c>
      <c r="AU155" s="176">
        <v>0</v>
      </c>
      <c r="AV155" s="176" t="s">
        <v>1213</v>
      </c>
      <c r="AW155" s="176" t="s">
        <v>1213</v>
      </c>
      <c r="AX155" s="176">
        <v>0</v>
      </c>
      <c r="AY155" s="176" t="s">
        <v>1213</v>
      </c>
      <c r="AZ155" s="176" t="s">
        <v>1213</v>
      </c>
      <c r="BA155" s="176" t="s">
        <v>1213</v>
      </c>
      <c r="BB155" s="176">
        <v>0</v>
      </c>
      <c r="BC155" s="176" t="s">
        <v>1213</v>
      </c>
      <c r="BD155" s="176" t="s">
        <v>1213</v>
      </c>
      <c r="BE155" s="176" t="s">
        <v>1213</v>
      </c>
      <c r="BF155" s="176" t="s">
        <v>1213</v>
      </c>
      <c r="BG155" s="176" t="s">
        <v>1213</v>
      </c>
      <c r="BH155" s="176" t="s">
        <v>1213</v>
      </c>
      <c r="BI155" s="112"/>
      <c r="BJ155" s="112"/>
      <c r="BK155" s="112"/>
      <c r="BL155" s="112"/>
      <c r="BM155" s="112"/>
      <c r="BN155" s="112"/>
      <c r="BO155" s="112"/>
      <c r="BP155" s="112"/>
      <c r="BQ155" s="112"/>
      <c r="BR155" s="112"/>
      <c r="BS155" s="112"/>
      <c r="BT155" s="112"/>
      <c r="BU155" s="112"/>
      <c r="BV155" s="112"/>
    </row>
    <row r="156" spans="1:75">
      <c r="J156" s="112"/>
      <c r="K156" s="172"/>
      <c r="L156" s="172"/>
      <c r="M156" s="17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  <c r="AR156" s="112"/>
      <c r="AS156" s="112"/>
      <c r="AT156" s="112"/>
      <c r="AU156" s="112"/>
      <c r="AV156" s="112"/>
      <c r="AW156" s="112"/>
      <c r="AX156" s="112">
        <v>0</v>
      </c>
      <c r="AY156" s="112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BJ156" s="112"/>
      <c r="BK156" s="112"/>
      <c r="BL156" s="112"/>
      <c r="BM156" s="112"/>
      <c r="BN156" s="112"/>
      <c r="BO156" s="112"/>
      <c r="BP156" s="112"/>
      <c r="BQ156" s="112"/>
      <c r="BR156" s="112"/>
      <c r="BS156" s="112"/>
      <c r="BT156" s="112"/>
      <c r="BU156" s="112"/>
      <c r="BV156" s="112"/>
    </row>
    <row r="157" spans="1:75" ht="26.4">
      <c r="A157" s="241" t="s">
        <v>1129</v>
      </c>
      <c r="B157" s="241"/>
      <c r="C157" s="241"/>
      <c r="D157" s="241"/>
      <c r="E157" s="241"/>
      <c r="F157" s="241"/>
      <c r="G157" s="241"/>
      <c r="H157" s="110"/>
      <c r="I157" s="110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/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/>
      <c r="BU157" s="112"/>
      <c r="BV157" s="112"/>
    </row>
    <row r="158" spans="1:75" ht="26.4">
      <c r="A158" s="239" t="s">
        <v>1130</v>
      </c>
      <c r="B158" s="239"/>
      <c r="C158" s="239"/>
      <c r="D158" s="239"/>
      <c r="E158" s="239"/>
      <c r="F158" s="239"/>
      <c r="G158" s="239"/>
      <c r="H158" s="72"/>
      <c r="I158" s="7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  <c r="AL158" s="112"/>
      <c r="AM158" s="112"/>
      <c r="AN158" s="112"/>
      <c r="AO158" s="112"/>
      <c r="AP158" s="112"/>
      <c r="AQ158" s="112"/>
      <c r="AR158" s="112"/>
      <c r="AS158" s="112"/>
      <c r="AT158" s="112"/>
      <c r="AU158" s="112"/>
      <c r="AV158" s="112"/>
      <c r="AW158" s="112"/>
      <c r="AX158" s="112"/>
      <c r="AY158" s="112"/>
      <c r="AZ158" s="112"/>
      <c r="BA158" s="112"/>
      <c r="BB158" s="112"/>
      <c r="BC158" s="112"/>
      <c r="BD158" s="112"/>
      <c r="BE158" s="112"/>
      <c r="BF158" s="112"/>
      <c r="BG158" s="112"/>
      <c r="BH158" s="112"/>
      <c r="BI158" s="112"/>
      <c r="BJ158" s="112"/>
      <c r="BK158" s="112"/>
      <c r="BL158" s="112"/>
      <c r="BM158" s="112"/>
      <c r="BN158" s="112"/>
      <c r="BO158" s="112"/>
      <c r="BP158" s="112"/>
      <c r="BQ158" s="112"/>
      <c r="BR158" s="112"/>
      <c r="BS158" s="112"/>
      <c r="BT158" s="112"/>
      <c r="BU158" s="112"/>
      <c r="BV158" s="112"/>
    </row>
    <row r="159" spans="1:75">
      <c r="A159" s="84" t="s">
        <v>1131</v>
      </c>
      <c r="J159" s="67">
        <v>2271.2213999999999</v>
      </c>
      <c r="K159" s="67">
        <v>2002.02505</v>
      </c>
      <c r="L159" s="67">
        <v>1984.5012200000001</v>
      </c>
      <c r="M159" s="67">
        <v>1806.66643</v>
      </c>
      <c r="N159" s="67">
        <v>1541.55403</v>
      </c>
      <c r="O159" s="67">
        <v>3036.25567</v>
      </c>
      <c r="P159" s="67">
        <v>3069.5490599999998</v>
      </c>
      <c r="Q159" s="67">
        <v>2848.2999599999998</v>
      </c>
      <c r="R159" s="67">
        <v>2461.1449200000002</v>
      </c>
      <c r="S159" s="67">
        <v>2590.6238699999999</v>
      </c>
      <c r="T159" s="67">
        <v>2671.0346399999999</v>
      </c>
      <c r="U159" s="67">
        <v>2813.64</v>
      </c>
      <c r="V159" s="67">
        <v>2833.09</v>
      </c>
      <c r="W159" s="67">
        <v>2701.95</v>
      </c>
      <c r="X159" s="67">
        <v>2762.75</v>
      </c>
      <c r="Y159" s="67">
        <v>2739.3</v>
      </c>
      <c r="Z159" s="67">
        <v>2545.42</v>
      </c>
      <c r="AA159" s="67">
        <v>2786.23</v>
      </c>
      <c r="AB159" s="67">
        <v>2778.46</v>
      </c>
      <c r="AC159" s="67">
        <v>2463.0500000000002</v>
      </c>
      <c r="AD159" s="67">
        <v>2336.9499999999998</v>
      </c>
      <c r="AE159" s="67">
        <v>2026.25</v>
      </c>
      <c r="AF159" s="67">
        <v>1893.71</v>
      </c>
      <c r="AG159" s="67">
        <v>1888.98</v>
      </c>
      <c r="AH159" s="67">
        <v>1565.59</v>
      </c>
      <c r="AI159" s="67">
        <v>1289.07</v>
      </c>
      <c r="AJ159" s="67">
        <v>1085.54</v>
      </c>
      <c r="AK159" s="67">
        <v>898.79</v>
      </c>
      <c r="AL159" s="67">
        <v>798.86</v>
      </c>
      <c r="AM159" s="67">
        <v>725.1</v>
      </c>
      <c r="AN159" s="67">
        <v>664.36</v>
      </c>
      <c r="AO159" s="67">
        <v>513.64</v>
      </c>
      <c r="AP159" s="67">
        <v>520.24</v>
      </c>
      <c r="AQ159" s="67">
        <v>437.77</v>
      </c>
      <c r="AR159" s="67">
        <v>357.55</v>
      </c>
      <c r="AS159" s="67">
        <v>342.98</v>
      </c>
      <c r="AT159" s="67">
        <v>335.72</v>
      </c>
      <c r="AU159" s="67">
        <v>290.27</v>
      </c>
      <c r="AV159" s="67">
        <v>256.94</v>
      </c>
      <c r="AW159" s="67">
        <v>260.56</v>
      </c>
      <c r="AX159" s="67">
        <v>237.55</v>
      </c>
      <c r="AY159" s="67"/>
      <c r="AZ159" s="67"/>
      <c r="BA159" s="67"/>
      <c r="BB159" s="67"/>
      <c r="BC159" s="67"/>
      <c r="BD159" s="67"/>
      <c r="BE159" s="67"/>
      <c r="BF159" s="67"/>
      <c r="BG159" s="67"/>
      <c r="BH159" s="67"/>
      <c r="BI159" s="67"/>
      <c r="BJ159" s="67"/>
      <c r="BK159" s="67"/>
      <c r="BL159" s="67"/>
      <c r="BM159" s="67"/>
      <c r="BN159" s="67"/>
      <c r="BO159" s="67"/>
      <c r="BP159" s="67"/>
      <c r="BQ159" s="67"/>
      <c r="BR159" s="67"/>
      <c r="BS159" s="67"/>
      <c r="BT159" s="67"/>
      <c r="BU159" s="67"/>
      <c r="BV159" s="67"/>
      <c r="BW159" s="67"/>
    </row>
    <row r="160" spans="1:75">
      <c r="A160" s="240" t="s">
        <v>1132</v>
      </c>
      <c r="B160" s="240"/>
      <c r="C160" s="240"/>
      <c r="D160" s="240"/>
      <c r="E160" s="240"/>
      <c r="F160" s="240"/>
      <c r="G160" s="240"/>
      <c r="H160" s="85"/>
      <c r="I160" s="85"/>
      <c r="J160" s="67">
        <v>2271.2213999999999</v>
      </c>
      <c r="K160" s="67">
        <v>2002.02505</v>
      </c>
      <c r="L160" s="67">
        <v>1984.5012200000001</v>
      </c>
      <c r="M160" s="67">
        <v>1806.66643</v>
      </c>
      <c r="N160" s="67">
        <v>1541.55403</v>
      </c>
      <c r="O160" s="67">
        <v>3036.25567</v>
      </c>
      <c r="P160" s="67">
        <v>3069.5490599999998</v>
      </c>
      <c r="Q160" s="67">
        <v>2848.2999599999998</v>
      </c>
      <c r="R160" s="67">
        <v>2461.1449200000002</v>
      </c>
      <c r="S160" s="67">
        <v>2590.6238699999999</v>
      </c>
      <c r="T160" s="67">
        <v>2671.0346399999999</v>
      </c>
      <c r="U160" s="67">
        <v>2813.64</v>
      </c>
      <c r="V160" s="67">
        <v>2833.09</v>
      </c>
      <c r="W160" s="67">
        <v>2701.95</v>
      </c>
      <c r="X160" s="67">
        <v>2762.75</v>
      </c>
      <c r="Y160" s="67">
        <v>2739.3</v>
      </c>
      <c r="Z160" s="67">
        <v>2545.42</v>
      </c>
      <c r="AA160" s="67">
        <v>2786.23</v>
      </c>
      <c r="AB160" s="67">
        <v>2778.46</v>
      </c>
      <c r="AC160" s="67">
        <v>2463.0500000000002</v>
      </c>
      <c r="AD160" s="67">
        <v>2336.9499999999998</v>
      </c>
      <c r="AE160" s="67">
        <v>2026.25</v>
      </c>
      <c r="AF160" s="67">
        <v>1893.71</v>
      </c>
      <c r="AG160" s="67">
        <v>1888.98</v>
      </c>
      <c r="AH160" s="67">
        <v>1565.59</v>
      </c>
      <c r="AI160" s="67">
        <v>1289.07</v>
      </c>
      <c r="AJ160" s="67">
        <v>1085.54</v>
      </c>
      <c r="AK160" s="67">
        <v>898.79</v>
      </c>
      <c r="AL160" s="67">
        <v>798.86</v>
      </c>
      <c r="AM160" s="67">
        <v>725.1</v>
      </c>
      <c r="AN160" s="67">
        <v>664.36</v>
      </c>
      <c r="AO160" s="67">
        <v>513.64</v>
      </c>
      <c r="AP160" s="67">
        <v>520.24</v>
      </c>
      <c r="AQ160" s="67">
        <v>437.77</v>
      </c>
      <c r="AR160" s="67">
        <v>357.55</v>
      </c>
      <c r="AS160" s="67">
        <v>342.98</v>
      </c>
      <c r="AT160" s="67">
        <v>335.72</v>
      </c>
      <c r="AU160" s="67">
        <v>290.27</v>
      </c>
      <c r="AV160" s="67">
        <v>256.94</v>
      </c>
      <c r="AW160" s="67">
        <v>260.56</v>
      </c>
      <c r="AX160" s="67">
        <v>237.55</v>
      </c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  <c r="BR160" s="67"/>
      <c r="BS160" s="67"/>
      <c r="BT160" s="67"/>
      <c r="BU160" s="67"/>
      <c r="BV160" s="67"/>
      <c r="BW160" s="67"/>
    </row>
    <row r="161" spans="1:75">
      <c r="A161" s="84" t="s">
        <v>1133</v>
      </c>
      <c r="J161" s="67">
        <v>2265.97147</v>
      </c>
      <c r="K161" s="67">
        <v>1995.1433</v>
      </c>
      <c r="L161" s="67">
        <v>1979.3505399999999</v>
      </c>
      <c r="M161" s="67">
        <v>1800.1450199999999</v>
      </c>
      <c r="N161" s="67">
        <v>1534.7477699999999</v>
      </c>
      <c r="O161" s="67">
        <v>3031.5439500000002</v>
      </c>
      <c r="P161" s="67">
        <v>3067.57402</v>
      </c>
      <c r="Q161" s="67">
        <v>2848.2999599999998</v>
      </c>
      <c r="R161" s="67">
        <v>2461.1449200000002</v>
      </c>
      <c r="S161" s="67">
        <v>2590.6238699999999</v>
      </c>
      <c r="T161" s="67">
        <v>2671.0346399999999</v>
      </c>
      <c r="U161" s="67">
        <v>2813.64</v>
      </c>
      <c r="V161" s="67">
        <v>2833.09</v>
      </c>
      <c r="W161" s="67">
        <v>2701.95</v>
      </c>
      <c r="X161" s="67">
        <v>2762.75</v>
      </c>
      <c r="Y161" s="67">
        <v>2737.04</v>
      </c>
      <c r="Z161" s="67">
        <v>2543.33</v>
      </c>
      <c r="AA161" s="67">
        <v>2782.25</v>
      </c>
      <c r="AB161" s="67">
        <v>2772.45</v>
      </c>
      <c r="AC161" s="67">
        <v>2451.27</v>
      </c>
      <c r="AD161" s="67">
        <v>2321.19</v>
      </c>
      <c r="AE161" s="67">
        <v>2007</v>
      </c>
      <c r="AF161" s="67">
        <v>1869.15</v>
      </c>
      <c r="AG161" s="67">
        <v>1841.02</v>
      </c>
      <c r="AH161" s="67">
        <v>1516.45</v>
      </c>
      <c r="AI161" s="67">
        <v>1244.93</v>
      </c>
      <c r="AJ161" s="67">
        <v>1043.6600000000001</v>
      </c>
      <c r="AK161" s="67">
        <v>851.99</v>
      </c>
      <c r="AL161" s="67">
        <v>769.57</v>
      </c>
      <c r="AM161" s="67">
        <v>695.45</v>
      </c>
      <c r="AN161" s="67">
        <v>628.85</v>
      </c>
      <c r="AO161" s="67">
        <v>482.11</v>
      </c>
      <c r="AP161" s="67">
        <v>490.84</v>
      </c>
      <c r="AQ161" s="67">
        <v>418.28</v>
      </c>
      <c r="AR161" s="67">
        <v>340.6</v>
      </c>
      <c r="AS161" s="67">
        <v>325.39999999999998</v>
      </c>
      <c r="AT161" s="67">
        <v>319.01</v>
      </c>
      <c r="AU161" s="67">
        <v>275.7</v>
      </c>
      <c r="AV161" s="67">
        <v>248.1</v>
      </c>
      <c r="AW161" s="67">
        <v>253.73</v>
      </c>
      <c r="AX161" s="67">
        <v>231.48</v>
      </c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</row>
    <row r="162" spans="1:75">
      <c r="A162" s="84" t="s">
        <v>1134</v>
      </c>
      <c r="J162" s="177">
        <v>475.99248999999998</v>
      </c>
      <c r="K162" s="177">
        <v>429.84719999999999</v>
      </c>
      <c r="L162" s="177">
        <v>831.35915</v>
      </c>
      <c r="M162" s="177">
        <v>835.80412000000001</v>
      </c>
      <c r="N162" s="177">
        <v>843.14579000000003</v>
      </c>
      <c r="O162" s="177">
        <v>790.55385999999999</v>
      </c>
      <c r="P162" s="177">
        <v>797.77954999999997</v>
      </c>
      <c r="Q162" s="177">
        <v>777.34906999999998</v>
      </c>
      <c r="R162" s="177">
        <v>706.22658000000001</v>
      </c>
      <c r="S162" s="177">
        <v>1067.9557</v>
      </c>
      <c r="T162" s="177">
        <v>1157.8398199999999</v>
      </c>
      <c r="U162" s="177">
        <v>1199.8900000000001</v>
      </c>
      <c r="V162" s="177">
        <v>1262.53</v>
      </c>
      <c r="W162" s="177">
        <v>1248.23</v>
      </c>
      <c r="X162" s="177">
        <v>1302.98</v>
      </c>
      <c r="Y162" s="177">
        <v>1340.24</v>
      </c>
      <c r="Z162" s="177">
        <v>1292.97</v>
      </c>
      <c r="AA162" s="177">
        <v>1678.46</v>
      </c>
      <c r="AB162" s="177">
        <v>1711.74</v>
      </c>
      <c r="AC162" s="177">
        <v>1451.86</v>
      </c>
      <c r="AD162" s="177">
        <v>1424.27</v>
      </c>
      <c r="AE162" s="177">
        <v>1260.23</v>
      </c>
      <c r="AF162" s="177">
        <v>1187.83</v>
      </c>
      <c r="AG162" s="177">
        <v>1221.8800000000001</v>
      </c>
      <c r="AH162" s="177">
        <v>1022.71</v>
      </c>
      <c r="AI162" s="177">
        <v>852.42</v>
      </c>
      <c r="AJ162" s="177">
        <v>702.86</v>
      </c>
      <c r="AK162" s="177">
        <v>536.01</v>
      </c>
      <c r="AL162" s="177">
        <v>504.76</v>
      </c>
      <c r="AM162" s="177">
        <v>472.19</v>
      </c>
      <c r="AN162" s="177">
        <v>456.94</v>
      </c>
      <c r="AO162" s="177">
        <v>342.55</v>
      </c>
      <c r="AP162" s="177">
        <v>386.33</v>
      </c>
      <c r="AQ162" s="177">
        <v>336.29</v>
      </c>
      <c r="AR162" s="177">
        <v>283.58</v>
      </c>
      <c r="AS162" s="177">
        <v>282.02999999999997</v>
      </c>
      <c r="AT162" s="177">
        <v>290.29000000000002</v>
      </c>
      <c r="AU162" s="177">
        <v>253.4</v>
      </c>
      <c r="AV162" s="177">
        <v>232.07</v>
      </c>
      <c r="AW162" s="177">
        <v>244.18</v>
      </c>
      <c r="AX162" s="177">
        <v>225.51</v>
      </c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  <c r="BL162" s="67"/>
      <c r="BM162" s="67"/>
      <c r="BN162" s="67"/>
      <c r="BO162" s="67"/>
      <c r="BP162" s="67"/>
      <c r="BQ162" s="67"/>
      <c r="BR162" s="67"/>
      <c r="BS162" s="67"/>
      <c r="BT162" s="67"/>
      <c r="BU162" s="67"/>
      <c r="BV162" s="67"/>
      <c r="BW162" s="67"/>
    </row>
    <row r="163" spans="1:75">
      <c r="A163" s="84" t="s">
        <v>1136</v>
      </c>
      <c r="J163" s="176">
        <v>9.0420599999999993</v>
      </c>
      <c r="K163" s="176">
        <v>9.7485400000000002</v>
      </c>
      <c r="L163" s="176">
        <v>366.10300999999998</v>
      </c>
      <c r="M163" s="176">
        <v>375.88465000000002</v>
      </c>
      <c r="N163" s="176">
        <v>352.53836000000001</v>
      </c>
      <c r="O163" s="176">
        <v>331.98266000000001</v>
      </c>
      <c r="P163" s="176">
        <v>389.96796999999998</v>
      </c>
      <c r="Q163" s="176">
        <v>374.27609000000001</v>
      </c>
      <c r="R163" s="176">
        <v>322.10944000000001</v>
      </c>
      <c r="S163" s="176">
        <v>276.96598</v>
      </c>
      <c r="T163" s="176">
        <v>298.98448999999999</v>
      </c>
      <c r="U163" s="176">
        <v>329.68</v>
      </c>
      <c r="V163" s="176">
        <v>361.21</v>
      </c>
      <c r="W163" s="176">
        <v>337.17</v>
      </c>
      <c r="X163" s="176">
        <v>384.33</v>
      </c>
      <c r="Y163" s="176">
        <v>407.39</v>
      </c>
      <c r="Z163" s="176">
        <v>365.18</v>
      </c>
      <c r="AA163" s="176">
        <v>726.26</v>
      </c>
      <c r="AB163" s="176">
        <v>765.26</v>
      </c>
      <c r="AC163" s="176">
        <v>655.97</v>
      </c>
      <c r="AD163" s="176">
        <v>635.65</v>
      </c>
      <c r="AE163" s="176">
        <v>533.37</v>
      </c>
      <c r="AF163" s="176">
        <v>441.13</v>
      </c>
      <c r="AG163" s="176">
        <v>480.72</v>
      </c>
      <c r="AH163" s="176">
        <v>372.65</v>
      </c>
      <c r="AI163" s="176">
        <v>283.19</v>
      </c>
      <c r="AJ163" s="176">
        <v>210.12</v>
      </c>
      <c r="AK163" s="176">
        <v>47.93</v>
      </c>
      <c r="AL163" s="176">
        <v>41.34</v>
      </c>
      <c r="AM163" s="176">
        <v>45.12</v>
      </c>
      <c r="AN163" s="176">
        <v>39.369999999999997</v>
      </c>
      <c r="AO163" s="176">
        <v>32.75</v>
      </c>
      <c r="AP163" s="176">
        <v>100.13</v>
      </c>
      <c r="AQ163" s="176">
        <v>75.739999999999995</v>
      </c>
      <c r="AR163" s="176">
        <v>61.21</v>
      </c>
      <c r="AS163" s="176">
        <v>54.56</v>
      </c>
      <c r="AT163" s="176">
        <v>52.56</v>
      </c>
      <c r="AU163" s="176">
        <v>41.03</v>
      </c>
      <c r="AV163" s="176">
        <v>36.159999999999997</v>
      </c>
      <c r="AW163" s="176">
        <v>46.31</v>
      </c>
      <c r="AX163" s="176">
        <v>43.39</v>
      </c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  <c r="BR163" s="67"/>
      <c r="BS163" s="67"/>
      <c r="BT163" s="67"/>
      <c r="BU163" s="67"/>
      <c r="BV163" s="67"/>
      <c r="BW163" s="67"/>
    </row>
    <row r="164" spans="1:75">
      <c r="A164" s="240" t="s">
        <v>1135</v>
      </c>
      <c r="B164" s="240"/>
      <c r="C164" s="240"/>
      <c r="D164" s="240"/>
      <c r="E164" s="240"/>
      <c r="F164" s="240"/>
      <c r="G164" s="240"/>
      <c r="H164" s="85"/>
      <c r="I164" s="85"/>
      <c r="J164" s="177">
        <v>237.85856000000001</v>
      </c>
      <c r="K164" s="177">
        <v>224.51871</v>
      </c>
      <c r="L164" s="177">
        <v>232.83886000000001</v>
      </c>
      <c r="M164" s="177">
        <v>238.91753</v>
      </c>
      <c r="N164" s="177">
        <v>219.56307000000001</v>
      </c>
      <c r="O164" s="177">
        <v>199.89739</v>
      </c>
      <c r="P164" s="177">
        <v>142.26755</v>
      </c>
      <c r="Q164" s="177">
        <v>147.07872</v>
      </c>
      <c r="R164" s="177">
        <v>150.27947</v>
      </c>
      <c r="S164" s="177">
        <v>129.97671</v>
      </c>
      <c r="T164" s="177">
        <v>142.21152000000001</v>
      </c>
      <c r="U164" s="177">
        <v>152.19</v>
      </c>
      <c r="V164" s="177">
        <v>160.69999999999999</v>
      </c>
      <c r="W164" s="177">
        <v>169.14</v>
      </c>
      <c r="X164" s="177">
        <v>181.51</v>
      </c>
      <c r="Y164" s="177">
        <v>193.75</v>
      </c>
      <c r="Z164" s="177">
        <v>215.94</v>
      </c>
      <c r="AA164" s="177">
        <v>236.28</v>
      </c>
      <c r="AB164" s="177">
        <v>227.85</v>
      </c>
      <c r="AC164" s="177">
        <v>218.02</v>
      </c>
      <c r="AD164" s="177">
        <v>222.2</v>
      </c>
      <c r="AE164" s="177">
        <v>210.84</v>
      </c>
      <c r="AF164" s="177">
        <v>206.97</v>
      </c>
      <c r="AG164" s="177">
        <v>206.49</v>
      </c>
      <c r="AH164" s="177">
        <v>194.49</v>
      </c>
      <c r="AI164" s="177">
        <v>166.27</v>
      </c>
      <c r="AJ164" s="177">
        <v>143.54</v>
      </c>
      <c r="AK164" s="177">
        <v>130.59</v>
      </c>
      <c r="AL164" s="177">
        <v>96.12</v>
      </c>
      <c r="AM164" s="177">
        <v>60.54</v>
      </c>
      <c r="AN164" s="177">
        <v>47.25</v>
      </c>
      <c r="AO164" s="177">
        <v>25.23</v>
      </c>
      <c r="AP164" s="177">
        <v>15.83</v>
      </c>
      <c r="AQ164" s="177">
        <v>15.02</v>
      </c>
      <c r="AR164" s="177">
        <v>8.15</v>
      </c>
      <c r="AS164" s="177">
        <v>8.3800000000000008</v>
      </c>
      <c r="AT164" s="177">
        <v>7.94</v>
      </c>
      <c r="AU164" s="177">
        <v>2.56</v>
      </c>
      <c r="AV164" s="177">
        <v>2.36</v>
      </c>
      <c r="AW164" s="177">
        <v>2.31</v>
      </c>
      <c r="AX164" s="177">
        <v>2.1800000000000002</v>
      </c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67"/>
    </row>
    <row r="165" spans="1:75">
      <c r="A165" s="84" t="s">
        <v>1137</v>
      </c>
      <c r="J165" s="177">
        <v>229.09187</v>
      </c>
      <c r="K165" s="177">
        <v>195.57995</v>
      </c>
      <c r="L165" s="177">
        <v>232.41728000000001</v>
      </c>
      <c r="M165" s="177">
        <v>221.00193999999999</v>
      </c>
      <c r="N165" s="177">
        <v>271.04435999999998</v>
      </c>
      <c r="O165" s="177">
        <v>258.67381</v>
      </c>
      <c r="P165" s="177">
        <v>265.54403000000002</v>
      </c>
      <c r="Q165" s="177">
        <v>255.99426</v>
      </c>
      <c r="R165" s="177">
        <v>233.83767</v>
      </c>
      <c r="S165" s="177">
        <v>661.01301000000001</v>
      </c>
      <c r="T165" s="177">
        <v>716.64381000000003</v>
      </c>
      <c r="U165" s="177">
        <v>718.02</v>
      </c>
      <c r="V165" s="177">
        <v>740.62</v>
      </c>
      <c r="W165" s="177">
        <v>741.92</v>
      </c>
      <c r="X165" s="177">
        <v>737.14</v>
      </c>
      <c r="Y165" s="177">
        <v>739.1</v>
      </c>
      <c r="Z165" s="177">
        <v>711.85</v>
      </c>
      <c r="AA165" s="177">
        <v>715.92</v>
      </c>
      <c r="AB165" s="177">
        <v>718.63</v>
      </c>
      <c r="AC165" s="177">
        <v>577.87</v>
      </c>
      <c r="AD165" s="177">
        <v>566.41999999999996</v>
      </c>
      <c r="AE165" s="177">
        <v>516.02</v>
      </c>
      <c r="AF165" s="177">
        <v>539.73</v>
      </c>
      <c r="AG165" s="177">
        <v>534.66999999999996</v>
      </c>
      <c r="AH165" s="177">
        <v>455.57</v>
      </c>
      <c r="AI165" s="177">
        <v>402.96</v>
      </c>
      <c r="AJ165" s="177">
        <v>349.2</v>
      </c>
      <c r="AK165" s="177">
        <v>357.49</v>
      </c>
      <c r="AL165" s="177">
        <v>367.3</v>
      </c>
      <c r="AM165" s="177">
        <v>366.53</v>
      </c>
      <c r="AN165" s="177">
        <v>370.32</v>
      </c>
      <c r="AO165" s="177">
        <v>284.57</v>
      </c>
      <c r="AP165" s="177">
        <v>270.37</v>
      </c>
      <c r="AQ165" s="177">
        <v>245.53</v>
      </c>
      <c r="AR165" s="177">
        <v>214.22</v>
      </c>
      <c r="AS165" s="177">
        <v>219.09</v>
      </c>
      <c r="AT165" s="177">
        <v>229.79</v>
      </c>
      <c r="AU165" s="177">
        <v>209.81</v>
      </c>
      <c r="AV165" s="177">
        <v>193.55</v>
      </c>
      <c r="AW165" s="177">
        <v>195.56</v>
      </c>
      <c r="AX165" s="177">
        <v>179.94</v>
      </c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  <c r="BO165" s="67"/>
      <c r="BP165" s="67"/>
      <c r="BQ165" s="67"/>
      <c r="BR165" s="67"/>
      <c r="BS165" s="67"/>
      <c r="BT165" s="67"/>
      <c r="BU165" s="67"/>
      <c r="BV165" s="67"/>
      <c r="BW165" s="67"/>
    </row>
    <row r="166" spans="1:75">
      <c r="A166" s="84" t="s">
        <v>1138</v>
      </c>
      <c r="J166" s="177">
        <v>1789.9789800000001</v>
      </c>
      <c r="K166" s="177">
        <v>1565.2961</v>
      </c>
      <c r="L166" s="177">
        <v>1147.9913899999999</v>
      </c>
      <c r="M166" s="177">
        <v>964.34090000000003</v>
      </c>
      <c r="N166" s="177">
        <v>691.60198000000003</v>
      </c>
      <c r="O166" s="177">
        <v>2240.9900899999998</v>
      </c>
      <c r="P166" s="177">
        <v>2269.7944699999998</v>
      </c>
      <c r="Q166" s="177">
        <v>2070.9508900000001</v>
      </c>
      <c r="R166" s="177">
        <v>1754.9183399999999</v>
      </c>
      <c r="S166" s="177">
        <v>1522.6681699999999</v>
      </c>
      <c r="T166" s="177">
        <v>1513.1948199999999</v>
      </c>
      <c r="U166" s="177">
        <v>1613.75</v>
      </c>
      <c r="V166" s="177">
        <v>1570.56</v>
      </c>
      <c r="W166" s="177">
        <v>1453.72</v>
      </c>
      <c r="X166" s="177">
        <v>1459.77</v>
      </c>
      <c r="Y166" s="177">
        <v>1396.8</v>
      </c>
      <c r="Z166" s="177">
        <v>1250.3599999999999</v>
      </c>
      <c r="AA166" s="177">
        <v>1103.79</v>
      </c>
      <c r="AB166" s="177">
        <v>1060.71</v>
      </c>
      <c r="AC166" s="177">
        <v>999.41</v>
      </c>
      <c r="AD166" s="177">
        <v>896.92</v>
      </c>
      <c r="AE166" s="177">
        <v>746.77</v>
      </c>
      <c r="AF166" s="177">
        <v>681.32</v>
      </c>
      <c r="AG166" s="177">
        <v>619.14</v>
      </c>
      <c r="AH166" s="177">
        <v>493.74</v>
      </c>
      <c r="AI166" s="177">
        <v>392.51</v>
      </c>
      <c r="AJ166" s="177">
        <v>340.8</v>
      </c>
      <c r="AK166" s="177">
        <v>315.98</v>
      </c>
      <c r="AL166" s="177">
        <v>264.81</v>
      </c>
      <c r="AM166" s="177">
        <v>223.26</v>
      </c>
      <c r="AN166" s="177">
        <v>171.91</v>
      </c>
      <c r="AO166" s="177">
        <v>139.56</v>
      </c>
      <c r="AP166" s="177">
        <v>104.51</v>
      </c>
      <c r="AQ166" s="177">
        <v>81.99</v>
      </c>
      <c r="AR166" s="177">
        <v>57.02</v>
      </c>
      <c r="AS166" s="177">
        <v>43.37</v>
      </c>
      <c r="AT166" s="177">
        <v>28.72</v>
      </c>
      <c r="AU166" s="177">
        <v>22.3</v>
      </c>
      <c r="AV166" s="177">
        <v>16.03</v>
      </c>
      <c r="AW166" s="177">
        <v>9.5500000000000007</v>
      </c>
      <c r="AX166" s="177">
        <v>5.97</v>
      </c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</row>
    <row r="167" spans="1:75">
      <c r="A167" s="84" t="s">
        <v>1139</v>
      </c>
      <c r="J167" s="177">
        <v>5.24993</v>
      </c>
      <c r="K167" s="177">
        <v>6.8817500000000003</v>
      </c>
      <c r="L167" s="177">
        <v>5.1506800000000004</v>
      </c>
      <c r="M167" s="177">
        <v>6.5214100000000004</v>
      </c>
      <c r="N167" s="177">
        <v>6.80626</v>
      </c>
      <c r="O167" s="177">
        <v>4.7117199999999997</v>
      </c>
      <c r="P167" s="177">
        <v>1.9750399999999999</v>
      </c>
      <c r="Q167" s="177">
        <v>0</v>
      </c>
      <c r="R167" s="177">
        <v>0</v>
      </c>
      <c r="S167" s="177">
        <v>0</v>
      </c>
      <c r="T167" s="177">
        <v>0</v>
      </c>
      <c r="U167" s="177">
        <v>0</v>
      </c>
      <c r="V167" s="177">
        <v>0</v>
      </c>
      <c r="W167" s="177">
        <v>0</v>
      </c>
      <c r="X167" s="177">
        <v>0</v>
      </c>
      <c r="Y167" s="177">
        <v>2.2599999999999998</v>
      </c>
      <c r="Z167" s="177">
        <v>2.09</v>
      </c>
      <c r="AA167" s="177">
        <v>3.98</v>
      </c>
      <c r="AB167" s="177">
        <v>6.01</v>
      </c>
      <c r="AC167" s="177">
        <v>11.78</v>
      </c>
      <c r="AD167" s="177">
        <v>15.76</v>
      </c>
      <c r="AE167" s="177">
        <v>19.25</v>
      </c>
      <c r="AF167" s="177">
        <v>24.56</v>
      </c>
      <c r="AG167" s="177">
        <v>47.96</v>
      </c>
      <c r="AH167" s="177">
        <v>49.14</v>
      </c>
      <c r="AI167" s="177">
        <v>44.14</v>
      </c>
      <c r="AJ167" s="177">
        <v>41.88</v>
      </c>
      <c r="AK167" s="177">
        <v>46.8</v>
      </c>
      <c r="AL167" s="177">
        <v>29.29</v>
      </c>
      <c r="AM167" s="177">
        <v>29.65</v>
      </c>
      <c r="AN167" s="177">
        <v>35.51</v>
      </c>
      <c r="AO167" s="177">
        <v>31.53</v>
      </c>
      <c r="AP167" s="177">
        <v>29.4</v>
      </c>
      <c r="AQ167" s="177">
        <v>19.489999999999998</v>
      </c>
      <c r="AR167" s="177">
        <v>16.95</v>
      </c>
      <c r="AS167" s="177">
        <v>17.579999999999998</v>
      </c>
      <c r="AT167" s="177">
        <v>16.71</v>
      </c>
      <c r="AU167" s="177">
        <v>14.57</v>
      </c>
      <c r="AV167" s="177">
        <v>8.84</v>
      </c>
      <c r="AW167" s="177">
        <v>6.83</v>
      </c>
      <c r="AX167" s="177">
        <v>6.07</v>
      </c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</row>
    <row r="168" spans="1:75" ht="26.4">
      <c r="A168" s="239" t="s">
        <v>1140</v>
      </c>
      <c r="B168" s="239"/>
      <c r="C168" s="239"/>
      <c r="D168" s="239"/>
      <c r="E168" s="239"/>
      <c r="F168" s="239"/>
      <c r="G168" s="239"/>
      <c r="H168" s="72"/>
      <c r="I168" s="72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</row>
    <row r="169" spans="1:75">
      <c r="A169" s="84" t="s">
        <v>1131</v>
      </c>
      <c r="J169" s="112">
        <v>100</v>
      </c>
      <c r="K169" s="2">
        <v>100</v>
      </c>
      <c r="L169" s="2">
        <v>100</v>
      </c>
      <c r="M169" s="2">
        <v>100</v>
      </c>
      <c r="N169" s="112">
        <v>100</v>
      </c>
      <c r="O169" s="112">
        <v>100</v>
      </c>
      <c r="P169" s="112">
        <v>100</v>
      </c>
      <c r="Q169" s="112">
        <v>100</v>
      </c>
      <c r="R169" s="112">
        <v>100</v>
      </c>
      <c r="S169" s="112">
        <v>100</v>
      </c>
      <c r="T169" s="112">
        <v>100</v>
      </c>
      <c r="U169" s="112">
        <v>100</v>
      </c>
      <c r="V169" s="112">
        <v>100</v>
      </c>
      <c r="W169" s="112">
        <v>100</v>
      </c>
      <c r="X169" s="112">
        <v>100</v>
      </c>
      <c r="Y169" s="112">
        <v>100</v>
      </c>
      <c r="Z169" s="112">
        <v>100</v>
      </c>
      <c r="AA169" s="112">
        <v>100</v>
      </c>
      <c r="AB169" s="112">
        <v>100</v>
      </c>
      <c r="AC169" s="112">
        <v>100</v>
      </c>
      <c r="AD169" s="112">
        <v>100</v>
      </c>
      <c r="AE169" s="112">
        <v>100</v>
      </c>
      <c r="AF169" s="112">
        <v>100</v>
      </c>
      <c r="AG169" s="112">
        <v>100</v>
      </c>
      <c r="AH169" s="112">
        <v>100</v>
      </c>
      <c r="AI169" s="112">
        <v>100</v>
      </c>
      <c r="AJ169" s="112">
        <v>100</v>
      </c>
      <c r="AK169" s="112">
        <v>100</v>
      </c>
      <c r="AL169" s="112">
        <v>100</v>
      </c>
      <c r="AM169" s="112">
        <v>100</v>
      </c>
      <c r="AN169" s="112">
        <v>100</v>
      </c>
      <c r="AO169" s="112">
        <v>100</v>
      </c>
      <c r="AP169" s="112">
        <v>100</v>
      </c>
      <c r="AQ169" s="112">
        <v>100</v>
      </c>
      <c r="AR169" s="112">
        <v>100</v>
      </c>
      <c r="AS169" s="112">
        <v>100</v>
      </c>
      <c r="AT169" s="112">
        <v>100</v>
      </c>
      <c r="AU169" s="112">
        <v>100</v>
      </c>
      <c r="AV169" s="112">
        <v>100</v>
      </c>
      <c r="AW169" s="112">
        <v>100</v>
      </c>
      <c r="AX169" s="112">
        <v>100</v>
      </c>
      <c r="AY169" s="112"/>
      <c r="AZ169" s="112"/>
      <c r="BA169" s="112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  <c r="BL169" s="112"/>
      <c r="BM169" s="112"/>
      <c r="BN169" s="112"/>
      <c r="BO169" s="112"/>
      <c r="BP169" s="112"/>
      <c r="BQ169" s="112"/>
      <c r="BR169" s="112"/>
      <c r="BS169" s="112"/>
      <c r="BT169" s="112"/>
      <c r="BU169" s="112"/>
      <c r="BV169" s="67"/>
      <c r="BW169" s="67"/>
    </row>
    <row r="170" spans="1:75">
      <c r="A170" s="240" t="s">
        <v>1132</v>
      </c>
      <c r="B170" s="240"/>
      <c r="C170" s="240"/>
      <c r="D170" s="240"/>
      <c r="E170" s="240"/>
      <c r="F170" s="240"/>
      <c r="G170" s="240"/>
      <c r="H170" s="85"/>
      <c r="I170" s="85"/>
      <c r="J170" s="112">
        <v>100</v>
      </c>
      <c r="K170" s="2">
        <v>100</v>
      </c>
      <c r="L170" s="2">
        <v>100</v>
      </c>
      <c r="M170" s="2">
        <v>100</v>
      </c>
      <c r="N170" s="112">
        <v>100</v>
      </c>
      <c r="O170" s="112">
        <v>100</v>
      </c>
      <c r="P170" s="112">
        <v>100</v>
      </c>
      <c r="Q170" s="112">
        <v>100</v>
      </c>
      <c r="R170" s="112">
        <v>100</v>
      </c>
      <c r="S170" s="112">
        <v>100</v>
      </c>
      <c r="T170" s="112">
        <v>100</v>
      </c>
      <c r="U170" s="112">
        <v>100</v>
      </c>
      <c r="V170" s="112">
        <v>100</v>
      </c>
      <c r="W170" s="112">
        <v>100</v>
      </c>
      <c r="X170" s="112">
        <v>100</v>
      </c>
      <c r="Y170" s="112">
        <v>100</v>
      </c>
      <c r="Z170" s="112">
        <v>100</v>
      </c>
      <c r="AA170" s="112">
        <v>100</v>
      </c>
      <c r="AB170" s="112">
        <v>100</v>
      </c>
      <c r="AC170" s="112">
        <v>100</v>
      </c>
      <c r="AD170" s="112">
        <v>100</v>
      </c>
      <c r="AE170" s="112">
        <v>100</v>
      </c>
      <c r="AF170" s="112">
        <v>100</v>
      </c>
      <c r="AG170" s="112">
        <v>100</v>
      </c>
      <c r="AH170" s="112">
        <v>100</v>
      </c>
      <c r="AI170" s="112">
        <v>100</v>
      </c>
      <c r="AJ170" s="112">
        <v>100</v>
      </c>
      <c r="AK170" s="112">
        <v>100</v>
      </c>
      <c r="AL170" s="112">
        <v>100</v>
      </c>
      <c r="AM170" s="112">
        <v>100</v>
      </c>
      <c r="AN170" s="112">
        <v>100</v>
      </c>
      <c r="AO170" s="112">
        <v>100</v>
      </c>
      <c r="AP170" s="112">
        <v>100</v>
      </c>
      <c r="AQ170" s="112">
        <v>100</v>
      </c>
      <c r="AR170" s="112">
        <v>100</v>
      </c>
      <c r="AS170" s="112">
        <v>100</v>
      </c>
      <c r="AT170" s="112">
        <v>100</v>
      </c>
      <c r="AU170" s="112">
        <v>100</v>
      </c>
      <c r="AV170" s="112">
        <v>100</v>
      </c>
      <c r="AW170" s="112">
        <v>100</v>
      </c>
      <c r="AX170" s="112">
        <v>100</v>
      </c>
      <c r="AY170" s="112"/>
      <c r="AZ170" s="112"/>
      <c r="BA170" s="112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2"/>
      <c r="BM170" s="112"/>
      <c r="BN170" s="112"/>
      <c r="BO170" s="112"/>
      <c r="BP170" s="112"/>
      <c r="BQ170" s="112"/>
      <c r="BR170" s="112"/>
      <c r="BS170" s="112"/>
      <c r="BT170" s="112"/>
      <c r="BU170" s="112"/>
      <c r="BV170" s="67"/>
      <c r="BW170" s="67"/>
    </row>
    <row r="171" spans="1:75">
      <c r="A171" s="84" t="s">
        <v>1133</v>
      </c>
      <c r="J171" s="176">
        <v>99.768849923700003</v>
      </c>
      <c r="K171" s="176">
        <v>99.656260544800006</v>
      </c>
      <c r="L171" s="176">
        <v>99.740454682099994</v>
      </c>
      <c r="M171" s="176">
        <v>99.639036299599994</v>
      </c>
      <c r="N171" s="176">
        <v>99.558480606700002</v>
      </c>
      <c r="O171" s="176">
        <v>99.844818074900004</v>
      </c>
      <c r="P171" s="176">
        <v>99.935656998400006</v>
      </c>
      <c r="Q171" s="176">
        <v>100</v>
      </c>
      <c r="R171" s="176">
        <v>100</v>
      </c>
      <c r="S171" s="176">
        <v>100</v>
      </c>
      <c r="T171" s="176">
        <v>100</v>
      </c>
      <c r="U171" s="176">
        <v>100</v>
      </c>
      <c r="V171" s="176">
        <v>100</v>
      </c>
      <c r="W171" s="176">
        <v>100</v>
      </c>
      <c r="X171" s="176">
        <v>100</v>
      </c>
      <c r="Y171" s="176">
        <v>99.917497170800004</v>
      </c>
      <c r="Z171" s="176">
        <v>99.917891742799995</v>
      </c>
      <c r="AA171" s="176">
        <v>99.857154649799995</v>
      </c>
      <c r="AB171" s="176">
        <v>99.783693124999999</v>
      </c>
      <c r="AC171" s="176">
        <v>99.521731186899999</v>
      </c>
      <c r="AD171" s="176">
        <v>99.325616722700005</v>
      </c>
      <c r="AE171" s="176">
        <v>99.049969154799996</v>
      </c>
      <c r="AF171" s="176">
        <v>98.703074916399999</v>
      </c>
      <c r="AG171" s="176">
        <v>97.461063642799999</v>
      </c>
      <c r="AH171" s="176">
        <v>96.861247197500006</v>
      </c>
      <c r="AI171" s="176">
        <v>96.575825983100003</v>
      </c>
      <c r="AJ171" s="176">
        <v>96.142012270400002</v>
      </c>
      <c r="AK171" s="176">
        <v>94.792999477099997</v>
      </c>
      <c r="AL171" s="176">
        <v>96.333525273500001</v>
      </c>
      <c r="AM171" s="176">
        <v>95.910908840199994</v>
      </c>
      <c r="AN171" s="176">
        <v>94.655006321900004</v>
      </c>
      <c r="AO171" s="176">
        <v>93.861459387899998</v>
      </c>
      <c r="AP171" s="176">
        <v>94.348762109800006</v>
      </c>
      <c r="AQ171" s="176">
        <v>95.547890444800004</v>
      </c>
      <c r="AR171" s="176">
        <v>95.259404279099996</v>
      </c>
      <c r="AS171" s="176">
        <v>94.874336696</v>
      </c>
      <c r="AT171" s="176">
        <v>95.022637912500002</v>
      </c>
      <c r="AU171" s="176">
        <v>94.980535363599998</v>
      </c>
      <c r="AV171" s="176">
        <v>96.559508056400006</v>
      </c>
      <c r="AW171" s="176">
        <v>97.378722750999998</v>
      </c>
      <c r="AX171" s="176">
        <v>97.444748473999994</v>
      </c>
      <c r="AY171" s="112"/>
      <c r="AZ171" s="112"/>
      <c r="BA171" s="112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  <c r="BL171" s="112"/>
      <c r="BM171" s="112"/>
      <c r="BN171" s="112"/>
      <c r="BO171" s="112"/>
      <c r="BP171" s="112"/>
      <c r="BQ171" s="112"/>
      <c r="BR171" s="112"/>
      <c r="BS171" s="112"/>
      <c r="BT171" s="112"/>
      <c r="BU171" s="112"/>
      <c r="BV171" s="67"/>
      <c r="BW171" s="67"/>
    </row>
    <row r="172" spans="1:75">
      <c r="A172" s="84" t="s">
        <v>1134</v>
      </c>
      <c r="J172" s="176">
        <v>20.957555701099999</v>
      </c>
      <c r="K172" s="176">
        <v>21.470620459999999</v>
      </c>
      <c r="L172" s="176">
        <v>41.892599592400003</v>
      </c>
      <c r="M172" s="176">
        <v>46.262226724400001</v>
      </c>
      <c r="N172" s="176">
        <v>54.6945338011</v>
      </c>
      <c r="O172" s="176">
        <v>26.037130792700001</v>
      </c>
      <c r="P172" s="176">
        <v>25.990122145200001</v>
      </c>
      <c r="Q172" s="176">
        <v>27.291685599000001</v>
      </c>
      <c r="R172" s="176">
        <v>28.695042468299999</v>
      </c>
      <c r="S172" s="176">
        <v>41.223880948800002</v>
      </c>
      <c r="T172" s="176">
        <v>43.347989676399997</v>
      </c>
      <c r="U172" s="176">
        <v>42.645469925100002</v>
      </c>
      <c r="V172" s="176">
        <v>44.563709589200002</v>
      </c>
      <c r="W172" s="176">
        <v>46.197375969200003</v>
      </c>
      <c r="X172" s="176">
        <v>47.162428739500001</v>
      </c>
      <c r="Y172" s="176">
        <v>48.926368050199997</v>
      </c>
      <c r="Z172" s="176">
        <v>50.795939373499998</v>
      </c>
      <c r="AA172" s="176">
        <v>60.241257900500003</v>
      </c>
      <c r="AB172" s="176">
        <v>61.607509195699997</v>
      </c>
      <c r="AC172" s="176">
        <v>58.945616207500002</v>
      </c>
      <c r="AD172" s="176">
        <v>60.945677057700003</v>
      </c>
      <c r="AE172" s="176">
        <v>62.195188155499999</v>
      </c>
      <c r="AF172" s="176">
        <v>62.725021254600001</v>
      </c>
      <c r="AG172" s="176">
        <v>64.684644622999997</v>
      </c>
      <c r="AH172" s="176">
        <v>65.324254753800005</v>
      </c>
      <c r="AI172" s="176">
        <v>66.126742535299996</v>
      </c>
      <c r="AJ172" s="176">
        <v>64.747498940599996</v>
      </c>
      <c r="AK172" s="176">
        <v>59.636845091700003</v>
      </c>
      <c r="AL172" s="176">
        <v>63.1850386801</v>
      </c>
      <c r="AM172" s="176">
        <v>65.120673010600001</v>
      </c>
      <c r="AN172" s="176">
        <v>68.778975254399995</v>
      </c>
      <c r="AO172" s="176">
        <v>66.690678296100003</v>
      </c>
      <c r="AP172" s="176">
        <v>74.259956942900004</v>
      </c>
      <c r="AQ172" s="176">
        <v>76.818877492699997</v>
      </c>
      <c r="AR172" s="176">
        <v>79.3119843379</v>
      </c>
      <c r="AS172" s="176">
        <v>82.229284506400006</v>
      </c>
      <c r="AT172" s="176">
        <v>86.467889908299995</v>
      </c>
      <c r="AU172" s="176">
        <v>87.298032866</v>
      </c>
      <c r="AV172" s="176">
        <v>90.320697439100002</v>
      </c>
      <c r="AW172" s="176">
        <v>93.713540067500006</v>
      </c>
      <c r="AX172" s="176">
        <v>94.931593348800007</v>
      </c>
      <c r="AY172" s="112"/>
      <c r="AZ172" s="112"/>
      <c r="BA172" s="112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2"/>
      <c r="BM172" s="112"/>
      <c r="BN172" s="112"/>
      <c r="BO172" s="112"/>
      <c r="BP172" s="112"/>
      <c r="BQ172" s="112"/>
      <c r="BR172" s="112"/>
      <c r="BS172" s="112"/>
      <c r="BT172" s="112"/>
      <c r="BU172" s="112"/>
      <c r="BV172" s="67"/>
      <c r="BW172" s="67"/>
    </row>
    <row r="173" spans="1:75">
      <c r="A173" s="84" t="s">
        <v>1136</v>
      </c>
      <c r="J173" s="176">
        <v>0.39811442419999998</v>
      </c>
      <c r="K173" s="176">
        <v>0.48693396719999998</v>
      </c>
      <c r="L173" s="176">
        <v>18.448112115499999</v>
      </c>
      <c r="M173" s="176">
        <v>20.805426157199999</v>
      </c>
      <c r="N173" s="176">
        <v>22.869023929099999</v>
      </c>
      <c r="O173" s="176">
        <v>10.9339494457</v>
      </c>
      <c r="P173" s="176">
        <v>12.7044058387</v>
      </c>
      <c r="Q173" s="176">
        <v>13.140332663600001</v>
      </c>
      <c r="R173" s="176">
        <v>13.0877884265</v>
      </c>
      <c r="S173" s="176">
        <v>10.6910919492</v>
      </c>
      <c r="T173" s="176">
        <v>11.193583397299999</v>
      </c>
      <c r="U173" s="176">
        <v>11.7172061813</v>
      </c>
      <c r="V173" s="176">
        <v>12.7496832081</v>
      </c>
      <c r="W173" s="176">
        <v>12.4787653361</v>
      </c>
      <c r="X173" s="176">
        <v>13.911139263400001</v>
      </c>
      <c r="Y173" s="176">
        <v>14.8720476034</v>
      </c>
      <c r="Z173" s="176">
        <v>14.346551846100001</v>
      </c>
      <c r="AA173" s="176">
        <v>26.0660462345</v>
      </c>
      <c r="AB173" s="176">
        <v>27.542595538499999</v>
      </c>
      <c r="AC173" s="176">
        <v>26.6324272751</v>
      </c>
      <c r="AD173" s="176">
        <v>27.199982883699999</v>
      </c>
      <c r="AE173" s="176">
        <v>26.323010487400001</v>
      </c>
      <c r="AF173" s="176">
        <v>23.2944854281</v>
      </c>
      <c r="AG173" s="176">
        <v>25.448654829599999</v>
      </c>
      <c r="AH173" s="176">
        <v>23.802528120400002</v>
      </c>
      <c r="AI173" s="176">
        <v>21.968550970900001</v>
      </c>
      <c r="AJ173" s="176">
        <v>19.356265084699999</v>
      </c>
      <c r="AK173" s="176">
        <v>5.3327251082</v>
      </c>
      <c r="AL173" s="176">
        <v>5.1748741957000002</v>
      </c>
      <c r="AM173" s="176">
        <v>6.2225899876000001</v>
      </c>
      <c r="AN173" s="176">
        <v>5.9260039737000003</v>
      </c>
      <c r="AO173" s="176">
        <v>6.3760610544</v>
      </c>
      <c r="AP173" s="176">
        <v>19.246886052600001</v>
      </c>
      <c r="AQ173" s="176">
        <v>17.301322612300002</v>
      </c>
      <c r="AR173" s="176">
        <v>17.119284016200002</v>
      </c>
      <c r="AS173" s="176">
        <v>15.9076330981</v>
      </c>
      <c r="AT173" s="176">
        <v>15.6559037293</v>
      </c>
      <c r="AU173" s="176">
        <v>14.135115581999999</v>
      </c>
      <c r="AV173" s="176">
        <v>14.073324511599999</v>
      </c>
      <c r="AW173" s="176">
        <v>17.773257599000001</v>
      </c>
      <c r="AX173" s="176">
        <v>18.265628288799999</v>
      </c>
      <c r="AY173" s="112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  <c r="BL173" s="112"/>
      <c r="BM173" s="112"/>
      <c r="BN173" s="112"/>
      <c r="BO173" s="112"/>
      <c r="BP173" s="112"/>
      <c r="BQ173" s="112"/>
      <c r="BR173" s="112"/>
      <c r="BS173" s="112"/>
      <c r="BT173" s="112"/>
      <c r="BU173" s="112"/>
      <c r="BV173" s="67"/>
      <c r="BW173" s="67"/>
    </row>
    <row r="174" spans="1:75">
      <c r="A174" s="240" t="s">
        <v>1135</v>
      </c>
      <c r="B174" s="240"/>
      <c r="C174" s="240"/>
      <c r="D174" s="240"/>
      <c r="E174" s="240"/>
      <c r="F174" s="240"/>
      <c r="G174" s="240"/>
      <c r="H174" s="85"/>
      <c r="I174" s="85"/>
      <c r="J174" s="176">
        <v>10.4727156939</v>
      </c>
      <c r="K174" s="176">
        <v>11.2145804569</v>
      </c>
      <c r="L174" s="176">
        <v>11.732865551</v>
      </c>
      <c r="M174" s="176">
        <v>13.22421926</v>
      </c>
      <c r="N174" s="176">
        <v>14.242969479299999</v>
      </c>
      <c r="O174" s="176">
        <v>6.5836810771999996</v>
      </c>
      <c r="P174" s="176">
        <v>4.6348029374999999</v>
      </c>
      <c r="Q174" s="176">
        <v>5.1637370383999999</v>
      </c>
      <c r="R174" s="176">
        <v>6.1060796859000002</v>
      </c>
      <c r="S174" s="176">
        <v>5.0171972668000002</v>
      </c>
      <c r="T174" s="176">
        <v>5.3242109955999997</v>
      </c>
      <c r="U174" s="176">
        <v>5.4090075489</v>
      </c>
      <c r="V174" s="176">
        <v>5.6722518521999996</v>
      </c>
      <c r="W174" s="176">
        <v>6.2599233886999999</v>
      </c>
      <c r="X174" s="176">
        <v>6.5699031762000004</v>
      </c>
      <c r="Y174" s="176">
        <v>7.0729748476000003</v>
      </c>
      <c r="Z174" s="176">
        <v>8.4834722757000005</v>
      </c>
      <c r="AA174" s="176">
        <v>8.4802762155</v>
      </c>
      <c r="AB174" s="176">
        <v>8.2005859360999995</v>
      </c>
      <c r="AC174" s="176">
        <v>8.8516270477999992</v>
      </c>
      <c r="AD174" s="176">
        <v>9.5081195575000006</v>
      </c>
      <c r="AE174" s="176">
        <v>10.4054287477</v>
      </c>
      <c r="AF174" s="176">
        <v>10.9293397616</v>
      </c>
      <c r="AG174" s="176">
        <v>10.931296255099999</v>
      </c>
      <c r="AH174" s="176">
        <v>12.422792685199999</v>
      </c>
      <c r="AI174" s="176">
        <v>12.898446166599999</v>
      </c>
      <c r="AJ174" s="176">
        <v>13.222912099</v>
      </c>
      <c r="AK174" s="176">
        <v>14.5295341515</v>
      </c>
      <c r="AL174" s="176">
        <v>12.032145807799999</v>
      </c>
      <c r="AM174" s="176">
        <v>8.3491932146999996</v>
      </c>
      <c r="AN174" s="176">
        <v>7.1121078933000001</v>
      </c>
      <c r="AO174" s="176">
        <v>4.912000623</v>
      </c>
      <c r="AP174" s="176">
        <v>3.0428263877999999</v>
      </c>
      <c r="AQ174" s="176">
        <v>3.4310254243</v>
      </c>
      <c r="AR174" s="176">
        <v>2.2794014822999999</v>
      </c>
      <c r="AS174" s="176">
        <v>2.4432911540000002</v>
      </c>
      <c r="AT174" s="176">
        <v>2.3650661264999999</v>
      </c>
      <c r="AU174" s="176">
        <v>0.88193750650000002</v>
      </c>
      <c r="AV174" s="176">
        <v>0.91850237410000002</v>
      </c>
      <c r="AW174" s="176">
        <v>0.88655204180000002</v>
      </c>
      <c r="AX174" s="176">
        <v>0.91770153649999997</v>
      </c>
      <c r="AY174" s="112"/>
      <c r="AZ174" s="112"/>
      <c r="BA174" s="112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  <c r="BU174" s="112"/>
      <c r="BV174" s="67"/>
      <c r="BW174" s="67"/>
    </row>
    <row r="175" spans="1:75">
      <c r="A175" s="84" t="s">
        <v>1137</v>
      </c>
      <c r="J175" s="176">
        <v>10.086725583</v>
      </c>
      <c r="K175" s="176">
        <v>9.7691060359000002</v>
      </c>
      <c r="L175" s="176">
        <v>11.711621925799999</v>
      </c>
      <c r="M175" s="176">
        <v>12.2325813072</v>
      </c>
      <c r="N175" s="176">
        <v>17.5825403927</v>
      </c>
      <c r="O175" s="176">
        <v>8.5195002699</v>
      </c>
      <c r="P175" s="176">
        <v>8.6509133689999995</v>
      </c>
      <c r="Q175" s="176">
        <v>8.9876158969999995</v>
      </c>
      <c r="R175" s="176">
        <v>9.5011743558999999</v>
      </c>
      <c r="S175" s="176">
        <v>25.515591732699999</v>
      </c>
      <c r="T175" s="176">
        <v>26.830195283399998</v>
      </c>
      <c r="U175" s="176">
        <v>25.519256194800001</v>
      </c>
      <c r="V175" s="176">
        <v>26.141774528900001</v>
      </c>
      <c r="W175" s="176">
        <v>27.4586872444</v>
      </c>
      <c r="X175" s="176">
        <v>26.681386299900002</v>
      </c>
      <c r="Y175" s="176">
        <v>26.981345599200001</v>
      </c>
      <c r="Z175" s="176">
        <v>27.9659152517</v>
      </c>
      <c r="AA175" s="176">
        <v>25.694935450399999</v>
      </c>
      <c r="AB175" s="176">
        <v>25.8643277211</v>
      </c>
      <c r="AC175" s="176">
        <v>23.4615618847</v>
      </c>
      <c r="AD175" s="176">
        <v>24.237574616500002</v>
      </c>
      <c r="AE175" s="176">
        <v>25.466748920400001</v>
      </c>
      <c r="AF175" s="176">
        <v>28.5011960649</v>
      </c>
      <c r="AG175" s="176">
        <v>28.3046935383</v>
      </c>
      <c r="AH175" s="176">
        <v>29.098933948199999</v>
      </c>
      <c r="AI175" s="176">
        <v>31.2597453978</v>
      </c>
      <c r="AJ175" s="176">
        <v>32.168321756899999</v>
      </c>
      <c r="AK175" s="176">
        <v>39.774585832100001</v>
      </c>
      <c r="AL175" s="176">
        <v>45.978018676600001</v>
      </c>
      <c r="AM175" s="176">
        <v>50.548889808299997</v>
      </c>
      <c r="AN175" s="176">
        <v>55.740863387300003</v>
      </c>
      <c r="AO175" s="176">
        <v>55.4026166186</v>
      </c>
      <c r="AP175" s="176">
        <v>51.970244502500002</v>
      </c>
      <c r="AQ175" s="176">
        <v>56.086529456100003</v>
      </c>
      <c r="AR175" s="176">
        <v>59.913298839299998</v>
      </c>
      <c r="AS175" s="176">
        <v>63.878360254199997</v>
      </c>
      <c r="AT175" s="176">
        <v>68.446920052400003</v>
      </c>
      <c r="AU175" s="176">
        <v>72.280979777400006</v>
      </c>
      <c r="AV175" s="176">
        <v>75.328870553399994</v>
      </c>
      <c r="AW175" s="176">
        <v>75.053730426800001</v>
      </c>
      <c r="AX175" s="176">
        <v>75.7482635235</v>
      </c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  <c r="BT175" s="112"/>
      <c r="BU175" s="112"/>
      <c r="BV175" s="67"/>
      <c r="BW175" s="67"/>
    </row>
    <row r="176" spans="1:75">
      <c r="A176" s="84" t="s">
        <v>1138</v>
      </c>
      <c r="J176" s="176">
        <v>78.811294222599997</v>
      </c>
      <c r="K176" s="176">
        <v>78.185640084799999</v>
      </c>
      <c r="L176" s="176">
        <v>57.847855089799999</v>
      </c>
      <c r="M176" s="176">
        <v>53.376809575199999</v>
      </c>
      <c r="N176" s="176">
        <v>44.863946805700003</v>
      </c>
      <c r="O176" s="176">
        <v>73.807687282100005</v>
      </c>
      <c r="P176" s="176">
        <v>73.945534853300003</v>
      </c>
      <c r="Q176" s="176">
        <v>72.708314400999996</v>
      </c>
      <c r="R176" s="176">
        <v>71.304957531699998</v>
      </c>
      <c r="S176" s="176">
        <v>58.776119051199998</v>
      </c>
      <c r="T176" s="176">
        <v>56.652010323600003</v>
      </c>
      <c r="U176" s="176">
        <v>57.354530074899998</v>
      </c>
      <c r="V176" s="176">
        <v>55.436290410799998</v>
      </c>
      <c r="W176" s="176">
        <v>53.802624030799997</v>
      </c>
      <c r="X176" s="176">
        <v>52.837571260499999</v>
      </c>
      <c r="Y176" s="176">
        <v>50.9911291206</v>
      </c>
      <c r="Z176" s="176">
        <v>49.121952369399999</v>
      </c>
      <c r="AA176" s="176">
        <v>39.615896749400001</v>
      </c>
      <c r="AB176" s="176">
        <v>38.1761839292</v>
      </c>
      <c r="AC176" s="176">
        <v>40.576114979400003</v>
      </c>
      <c r="AD176" s="176">
        <v>38.3799396649</v>
      </c>
      <c r="AE176" s="176">
        <v>36.854780999399999</v>
      </c>
      <c r="AF176" s="176">
        <v>35.978053661899999</v>
      </c>
      <c r="AG176" s="176">
        <v>32.776419019800002</v>
      </c>
      <c r="AH176" s="176">
        <v>31.536992443700001</v>
      </c>
      <c r="AI176" s="176">
        <v>30.4490834478</v>
      </c>
      <c r="AJ176" s="176">
        <v>31.394513329799999</v>
      </c>
      <c r="AK176" s="176">
        <v>35.156154385299999</v>
      </c>
      <c r="AL176" s="176">
        <v>33.148486593400001</v>
      </c>
      <c r="AM176" s="176">
        <v>30.790235829499998</v>
      </c>
      <c r="AN176" s="176">
        <v>25.876031067500001</v>
      </c>
      <c r="AO176" s="176">
        <v>27.170781091799999</v>
      </c>
      <c r="AP176" s="176">
        <v>20.0888051668</v>
      </c>
      <c r="AQ176" s="176">
        <v>18.729012952000001</v>
      </c>
      <c r="AR176" s="176">
        <v>15.9474199413</v>
      </c>
      <c r="AS176" s="176">
        <v>12.645052189599999</v>
      </c>
      <c r="AT176" s="176">
        <v>8.5547480043000004</v>
      </c>
      <c r="AU176" s="176">
        <v>7.6825024976999998</v>
      </c>
      <c r="AV176" s="176">
        <v>6.2388106173000004</v>
      </c>
      <c r="AW176" s="176">
        <v>3.6651826834999999</v>
      </c>
      <c r="AX176" s="176">
        <v>2.5131551252</v>
      </c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112"/>
      <c r="BJ176" s="112"/>
      <c r="BK176" s="112"/>
      <c r="BL176" s="112"/>
      <c r="BM176" s="112"/>
      <c r="BN176" s="112"/>
      <c r="BO176" s="112"/>
      <c r="BP176" s="112"/>
      <c r="BQ176" s="112"/>
      <c r="BR176" s="112"/>
      <c r="BS176" s="112"/>
      <c r="BT176" s="112"/>
      <c r="BU176" s="112"/>
      <c r="BV176" s="67"/>
      <c r="BW176" s="67"/>
    </row>
    <row r="177" spans="1:75">
      <c r="A177" s="84" t="s">
        <v>1139</v>
      </c>
      <c r="J177" s="176">
        <v>0.23115007630000001</v>
      </c>
      <c r="K177" s="176">
        <v>0.34373945519999999</v>
      </c>
      <c r="L177" s="176">
        <v>0.25954531790000002</v>
      </c>
      <c r="M177" s="176">
        <v>0.36096370039999998</v>
      </c>
      <c r="N177" s="176">
        <v>0.44151939330000001</v>
      </c>
      <c r="O177" s="176">
        <v>0.15518192510000001</v>
      </c>
      <c r="P177" s="176">
        <v>6.4343001600000005E-2</v>
      </c>
      <c r="Q177" s="176">
        <v>0</v>
      </c>
      <c r="R177" s="176">
        <v>0</v>
      </c>
      <c r="S177" s="176">
        <v>0</v>
      </c>
      <c r="T177" s="176">
        <v>0</v>
      </c>
      <c r="U177" s="176">
        <v>0</v>
      </c>
      <c r="V177" s="176">
        <v>0</v>
      </c>
      <c r="W177" s="176">
        <v>0</v>
      </c>
      <c r="X177" s="176">
        <v>0</v>
      </c>
      <c r="Y177" s="176">
        <v>8.2502829200000002E-2</v>
      </c>
      <c r="Z177" s="176">
        <v>8.2108257200000007E-2</v>
      </c>
      <c r="AA177" s="176">
        <v>0.1428453502</v>
      </c>
      <c r="AB177" s="176">
        <v>0.21630687500000001</v>
      </c>
      <c r="AC177" s="176">
        <v>0.47826881310000002</v>
      </c>
      <c r="AD177" s="176">
        <v>0.67438327730000003</v>
      </c>
      <c r="AE177" s="176">
        <v>0.95003084520000003</v>
      </c>
      <c r="AF177" s="176">
        <v>1.2969250835999999</v>
      </c>
      <c r="AG177" s="176">
        <v>2.5389363571999999</v>
      </c>
      <c r="AH177" s="176">
        <v>3.1387528025</v>
      </c>
      <c r="AI177" s="176">
        <v>3.4241740168999999</v>
      </c>
      <c r="AJ177" s="176">
        <v>3.8579877296</v>
      </c>
      <c r="AK177" s="176">
        <v>5.2070005228999996</v>
      </c>
      <c r="AL177" s="176">
        <v>3.6664747265000002</v>
      </c>
      <c r="AM177" s="176">
        <v>4.0890911597999997</v>
      </c>
      <c r="AN177" s="176">
        <v>5.3449936780999998</v>
      </c>
      <c r="AO177" s="176">
        <v>6.1385406120999999</v>
      </c>
      <c r="AP177" s="176">
        <v>5.6512378902</v>
      </c>
      <c r="AQ177" s="176">
        <v>4.4521095551999998</v>
      </c>
      <c r="AR177" s="176">
        <v>4.7405957209</v>
      </c>
      <c r="AS177" s="176">
        <v>5.1256633039999997</v>
      </c>
      <c r="AT177" s="176">
        <v>4.9773620875000004</v>
      </c>
      <c r="AU177" s="176">
        <v>5.0194646364000004</v>
      </c>
      <c r="AV177" s="176">
        <v>3.4404919436000001</v>
      </c>
      <c r="AW177" s="176">
        <v>2.6212772489999998</v>
      </c>
      <c r="AX177" s="176">
        <v>2.5552515260000002</v>
      </c>
      <c r="AY177" s="112"/>
      <c r="AZ177" s="112"/>
      <c r="BA177" s="112"/>
      <c r="BB177" s="112"/>
      <c r="BC177" s="112"/>
      <c r="BD177" s="112"/>
      <c r="BE177" s="112"/>
      <c r="BF177" s="112"/>
      <c r="BG177" s="112"/>
      <c r="BH177" s="112"/>
      <c r="BI177" s="112"/>
      <c r="BJ177" s="112"/>
      <c r="BK177" s="112"/>
      <c r="BL177" s="112"/>
      <c r="BM177" s="112"/>
      <c r="BN177" s="112"/>
      <c r="BO177" s="112"/>
      <c r="BP177" s="112"/>
      <c r="BQ177" s="112"/>
      <c r="BR177" s="112"/>
      <c r="BS177" s="112"/>
      <c r="BT177" s="112"/>
      <c r="BU177" s="112"/>
      <c r="BV177" s="67"/>
      <c r="BW177" s="67"/>
    </row>
    <row r="178" spans="1:75" ht="26.4">
      <c r="A178" s="239" t="s">
        <v>1141</v>
      </c>
      <c r="B178" s="239"/>
      <c r="C178" s="239"/>
      <c r="D178" s="239"/>
      <c r="E178" s="239"/>
      <c r="F178" s="239"/>
      <c r="G178" s="239"/>
      <c r="H178" s="72"/>
      <c r="I178" s="72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</row>
    <row r="179" spans="1:75">
      <c r="A179" s="84" t="s">
        <v>1131</v>
      </c>
      <c r="J179" s="173">
        <v>311.63517000000002</v>
      </c>
      <c r="K179" s="173">
        <v>493.74912999999998</v>
      </c>
      <c r="L179" s="173">
        <v>234.27932000000001</v>
      </c>
      <c r="M179" s="173">
        <v>257.09028999999998</v>
      </c>
      <c r="N179" s="173">
        <v>145.47898000000001</v>
      </c>
      <c r="O179" s="173">
        <v>280.44236000000001</v>
      </c>
      <c r="P179" s="173">
        <v>165.94211000000001</v>
      </c>
      <c r="Q179" s="173">
        <v>197.60210000000001</v>
      </c>
      <c r="R179" s="173">
        <v>143.27813</v>
      </c>
      <c r="S179" s="173">
        <v>113.81180999999999</v>
      </c>
      <c r="T179" s="173">
        <v>99.767520000000005</v>
      </c>
      <c r="U179" s="173">
        <v>120.85</v>
      </c>
      <c r="V179" s="173">
        <v>96.52</v>
      </c>
      <c r="W179" s="173">
        <v>127.81</v>
      </c>
      <c r="X179" s="173">
        <v>156.34</v>
      </c>
      <c r="Y179" s="173">
        <v>193.29</v>
      </c>
      <c r="Z179" s="173">
        <v>121.51</v>
      </c>
      <c r="AA179" s="173">
        <v>83.99</v>
      </c>
      <c r="AB179" s="173">
        <v>162.36000000000001</v>
      </c>
      <c r="AC179" s="173">
        <v>146.1</v>
      </c>
      <c r="AD179" s="173">
        <v>167</v>
      </c>
      <c r="AE179" s="173">
        <v>174.2</v>
      </c>
      <c r="AF179" s="173">
        <v>138.68</v>
      </c>
      <c r="AG179" s="173">
        <v>136.30000000000001</v>
      </c>
      <c r="AH179" s="173">
        <v>178.75</v>
      </c>
      <c r="AI179" s="173">
        <v>106.46</v>
      </c>
      <c r="AJ179" s="173">
        <v>114.88</v>
      </c>
      <c r="AK179" s="173">
        <v>154.16999999999999</v>
      </c>
      <c r="AL179" s="173">
        <v>120.2</v>
      </c>
      <c r="AM179" s="173">
        <v>112.46</v>
      </c>
      <c r="AN179" s="173">
        <v>95.14</v>
      </c>
      <c r="AO179" s="173">
        <v>69.819999999999993</v>
      </c>
      <c r="AP179" s="173">
        <v>49.64</v>
      </c>
      <c r="AQ179" s="173">
        <v>58.55</v>
      </c>
      <c r="AR179" s="173">
        <v>33.020000000000003</v>
      </c>
      <c r="AS179" s="173">
        <v>30.8</v>
      </c>
      <c r="AT179" s="173">
        <v>30.3</v>
      </c>
      <c r="AU179" s="173">
        <v>18.399999999999999</v>
      </c>
      <c r="AV179" s="173">
        <v>17.920000000000002</v>
      </c>
      <c r="AW179" s="173">
        <v>6.09</v>
      </c>
      <c r="AX179" s="173">
        <v>22.87</v>
      </c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</row>
    <row r="180" spans="1:75">
      <c r="A180" s="240" t="s">
        <v>1132</v>
      </c>
      <c r="B180" s="240"/>
      <c r="C180" s="240"/>
      <c r="D180" s="240"/>
      <c r="E180" s="240"/>
      <c r="F180" s="240"/>
      <c r="G180" s="240"/>
      <c r="H180" s="85"/>
      <c r="I180" s="85"/>
      <c r="J180" s="173">
        <v>311.63517000000002</v>
      </c>
      <c r="K180" s="173">
        <v>493.74912999999998</v>
      </c>
      <c r="L180" s="173">
        <v>234.27932000000001</v>
      </c>
      <c r="M180" s="173">
        <v>257.09028999999998</v>
      </c>
      <c r="N180" s="173">
        <v>145.47898000000001</v>
      </c>
      <c r="O180" s="173">
        <v>280.44236000000001</v>
      </c>
      <c r="P180" s="173">
        <v>165.94211000000001</v>
      </c>
      <c r="Q180" s="173">
        <v>197.60210000000001</v>
      </c>
      <c r="R180" s="173">
        <v>143.27813</v>
      </c>
      <c r="S180" s="173">
        <v>113.81180999999999</v>
      </c>
      <c r="T180" s="173">
        <v>99.767520000000005</v>
      </c>
      <c r="U180" s="173">
        <v>120.85</v>
      </c>
      <c r="V180" s="173">
        <v>96.52</v>
      </c>
      <c r="W180" s="173">
        <v>127.81</v>
      </c>
      <c r="X180" s="173">
        <v>156.34</v>
      </c>
      <c r="Y180" s="173">
        <v>193.29</v>
      </c>
      <c r="Z180" s="173">
        <v>121.51</v>
      </c>
      <c r="AA180" s="173">
        <v>83.99</v>
      </c>
      <c r="AB180" s="173">
        <v>162.36000000000001</v>
      </c>
      <c r="AC180" s="173">
        <v>146.1</v>
      </c>
      <c r="AD180" s="173">
        <v>167</v>
      </c>
      <c r="AE180" s="173">
        <v>174.2</v>
      </c>
      <c r="AF180" s="173">
        <v>138.68</v>
      </c>
      <c r="AG180" s="173">
        <v>136.30000000000001</v>
      </c>
      <c r="AH180" s="173">
        <v>178.75</v>
      </c>
      <c r="AI180" s="173">
        <v>106.46</v>
      </c>
      <c r="AJ180" s="173">
        <v>114.88</v>
      </c>
      <c r="AK180" s="173">
        <v>154.16999999999999</v>
      </c>
      <c r="AL180" s="173">
        <v>120.2</v>
      </c>
      <c r="AM180" s="173">
        <v>112.46</v>
      </c>
      <c r="AN180" s="173">
        <v>95.14</v>
      </c>
      <c r="AO180" s="173">
        <v>69.819999999999993</v>
      </c>
      <c r="AP180" s="173">
        <v>49.64</v>
      </c>
      <c r="AQ180" s="173">
        <v>58.55</v>
      </c>
      <c r="AR180" s="173">
        <v>33.020000000000003</v>
      </c>
      <c r="AS180" s="173">
        <v>30.8</v>
      </c>
      <c r="AT180" s="173">
        <v>30.3</v>
      </c>
      <c r="AU180" s="173">
        <v>18.399999999999999</v>
      </c>
      <c r="AV180" s="173">
        <v>17.920000000000002</v>
      </c>
      <c r="AW180" s="173">
        <v>6.09</v>
      </c>
      <c r="AX180" s="173">
        <v>22.87</v>
      </c>
      <c r="AY180" s="173"/>
      <c r="AZ180" s="173"/>
      <c r="BA180" s="173"/>
      <c r="BB180" s="173"/>
      <c r="BC180" s="173"/>
      <c r="BD180" s="173"/>
      <c r="BE180" s="173"/>
      <c r="BF180" s="173"/>
      <c r="BG180" s="173"/>
      <c r="BH180" s="173"/>
      <c r="BI180" s="67"/>
      <c r="BJ180" s="67"/>
      <c r="BK180" s="67"/>
      <c r="BL180" s="67"/>
      <c r="BM180" s="67"/>
      <c r="BN180" s="67"/>
      <c r="BO180" s="67"/>
      <c r="BP180" s="67"/>
      <c r="BQ180" s="67"/>
      <c r="BR180" s="67"/>
      <c r="BS180" s="67"/>
      <c r="BT180" s="67"/>
      <c r="BU180" s="67"/>
      <c r="BV180" s="67"/>
      <c r="BW180" s="67"/>
    </row>
    <row r="181" spans="1:75">
      <c r="A181" s="84" t="s">
        <v>1133</v>
      </c>
      <c r="J181" s="177">
        <v>311.62853999999999</v>
      </c>
      <c r="K181" s="177">
        <v>491.20866999999998</v>
      </c>
      <c r="L181" s="177">
        <v>234.27932000000001</v>
      </c>
      <c r="M181" s="177">
        <v>257.09028999999998</v>
      </c>
      <c r="N181" s="177">
        <v>144.00485</v>
      </c>
      <c r="O181" s="177">
        <v>277.27316000000002</v>
      </c>
      <c r="P181" s="177">
        <v>164.13932</v>
      </c>
      <c r="Q181" s="177">
        <v>197.60210000000001</v>
      </c>
      <c r="R181" s="177">
        <v>143.27813</v>
      </c>
      <c r="S181" s="177">
        <v>113.81180999999999</v>
      </c>
      <c r="T181" s="177">
        <v>99.767520000000005</v>
      </c>
      <c r="U181" s="177">
        <v>120.85</v>
      </c>
      <c r="V181" s="177">
        <v>96.52</v>
      </c>
      <c r="W181" s="177">
        <v>127.81</v>
      </c>
      <c r="X181" s="177">
        <v>156.34</v>
      </c>
      <c r="Y181" s="177">
        <v>193.29</v>
      </c>
      <c r="Z181" s="177">
        <v>121.51</v>
      </c>
      <c r="AA181" s="177">
        <v>83.99</v>
      </c>
      <c r="AB181" s="177">
        <v>162.36000000000001</v>
      </c>
      <c r="AC181" s="177">
        <v>146.1</v>
      </c>
      <c r="AD181" s="177">
        <v>167</v>
      </c>
      <c r="AE181" s="177">
        <v>174.2</v>
      </c>
      <c r="AF181" s="177">
        <v>138.68</v>
      </c>
      <c r="AG181" s="177">
        <v>135.80000000000001</v>
      </c>
      <c r="AH181" s="177">
        <v>175.69</v>
      </c>
      <c r="AI181" s="177">
        <v>106</v>
      </c>
      <c r="AJ181" s="177">
        <v>110.36</v>
      </c>
      <c r="AK181" s="177">
        <v>129.79</v>
      </c>
      <c r="AL181" s="177">
        <v>115.46</v>
      </c>
      <c r="AM181" s="177">
        <v>109.53</v>
      </c>
      <c r="AN181" s="177">
        <v>84.89</v>
      </c>
      <c r="AO181" s="177">
        <v>68.790000000000006</v>
      </c>
      <c r="AP181" s="177">
        <v>42.19</v>
      </c>
      <c r="AQ181" s="177">
        <v>57.08</v>
      </c>
      <c r="AR181" s="177">
        <v>31.96</v>
      </c>
      <c r="AS181" s="177">
        <v>28.8</v>
      </c>
      <c r="AT181" s="177">
        <v>28.67</v>
      </c>
      <c r="AU181" s="177">
        <v>13.44</v>
      </c>
      <c r="AV181" s="177">
        <v>14.85</v>
      </c>
      <c r="AW181" s="177">
        <v>5.9</v>
      </c>
      <c r="AX181" s="177">
        <v>22.87</v>
      </c>
      <c r="AY181" s="67"/>
      <c r="AZ181" s="67"/>
      <c r="BA181" s="67"/>
      <c r="BB181" s="67"/>
      <c r="BC181" s="67"/>
      <c r="BD181" s="67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BQ181" s="67"/>
      <c r="BR181" s="67"/>
      <c r="BS181" s="67"/>
      <c r="BT181" s="67"/>
      <c r="BU181" s="67"/>
      <c r="BV181" s="67"/>
      <c r="BW181" s="67"/>
    </row>
    <row r="182" spans="1:75">
      <c r="A182" s="84" t="s">
        <v>1134</v>
      </c>
      <c r="J182" s="177">
        <v>51.220559999999999</v>
      </c>
      <c r="K182" s="177">
        <v>106.86433</v>
      </c>
      <c r="L182" s="177">
        <v>12.88664</v>
      </c>
      <c r="M182" s="177">
        <v>66.99606</v>
      </c>
      <c r="N182" s="177">
        <v>34.924169999999997</v>
      </c>
      <c r="O182" s="177">
        <v>66.251909999999995</v>
      </c>
      <c r="P182" s="177">
        <v>11.152939999999999</v>
      </c>
      <c r="Q182" s="177">
        <v>24.029789999999998</v>
      </c>
      <c r="R182" s="177">
        <v>16.700220000000002</v>
      </c>
      <c r="S182" s="177">
        <v>10.17022</v>
      </c>
      <c r="T182" s="177">
        <v>14.403320000000001</v>
      </c>
      <c r="U182" s="177">
        <v>8.3800000000000008</v>
      </c>
      <c r="V182" s="177">
        <v>5.67</v>
      </c>
      <c r="W182" s="177">
        <v>12.93</v>
      </c>
      <c r="X182" s="177">
        <v>34.71</v>
      </c>
      <c r="Y182" s="177">
        <v>47.01</v>
      </c>
      <c r="Z182" s="177">
        <v>2.21</v>
      </c>
      <c r="AA182" s="177">
        <v>21.31</v>
      </c>
      <c r="AB182" s="177">
        <v>75.709999999999994</v>
      </c>
      <c r="AC182" s="177">
        <v>42.11</v>
      </c>
      <c r="AD182" s="177">
        <v>52.04</v>
      </c>
      <c r="AE182" s="177">
        <v>87.54</v>
      </c>
      <c r="AF182" s="177">
        <v>37.380000000000003</v>
      </c>
      <c r="AG182" s="177">
        <v>52.81</v>
      </c>
      <c r="AH182" s="177">
        <v>86.72</v>
      </c>
      <c r="AI182" s="177">
        <v>58.31</v>
      </c>
      <c r="AJ182" s="177">
        <v>71.06</v>
      </c>
      <c r="AK182" s="177">
        <v>72.36</v>
      </c>
      <c r="AL182" s="177">
        <v>67.849999999999994</v>
      </c>
      <c r="AM182" s="177">
        <v>54.63</v>
      </c>
      <c r="AN182" s="177">
        <v>49.63</v>
      </c>
      <c r="AO182" s="177">
        <v>33.81</v>
      </c>
      <c r="AP182" s="177">
        <v>20.329999999999998</v>
      </c>
      <c r="AQ182" s="177">
        <v>32.19</v>
      </c>
      <c r="AR182" s="177">
        <v>18.239999999999998</v>
      </c>
      <c r="AS182" s="177">
        <v>13.95</v>
      </c>
      <c r="AT182" s="177">
        <v>22.12</v>
      </c>
      <c r="AU182" s="177">
        <v>8.93</v>
      </c>
      <c r="AV182" s="177">
        <v>9.3000000000000007</v>
      </c>
      <c r="AW182" s="177">
        <v>2.5099999999999998</v>
      </c>
      <c r="AX182" s="177">
        <v>21.67</v>
      </c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  <c r="BO182" s="67"/>
      <c r="BP182" s="67"/>
      <c r="BQ182" s="67"/>
      <c r="BR182" s="67"/>
      <c r="BS182" s="67"/>
      <c r="BT182" s="67"/>
      <c r="BU182" s="67"/>
      <c r="BV182" s="67"/>
    </row>
    <row r="183" spans="1:75">
      <c r="A183" s="84" t="s">
        <v>1136</v>
      </c>
      <c r="J183" s="176">
        <v>0</v>
      </c>
      <c r="K183" s="176">
        <v>0</v>
      </c>
      <c r="L183" s="176">
        <v>0</v>
      </c>
      <c r="M183" s="176">
        <v>0</v>
      </c>
      <c r="N183" s="176">
        <v>0</v>
      </c>
      <c r="O183" s="176">
        <v>0</v>
      </c>
      <c r="P183" s="176">
        <v>0</v>
      </c>
      <c r="Q183" s="176">
        <v>0</v>
      </c>
      <c r="R183" s="176">
        <v>3.7313999999999998</v>
      </c>
      <c r="S183" s="176">
        <v>2.5220799999999999</v>
      </c>
      <c r="T183" s="176">
        <v>0</v>
      </c>
      <c r="U183" s="176">
        <v>0</v>
      </c>
      <c r="V183" s="176">
        <v>0</v>
      </c>
      <c r="W183" s="176">
        <v>0</v>
      </c>
      <c r="X183" s="176">
        <v>25.95</v>
      </c>
      <c r="Y183" s="176">
        <v>20.12</v>
      </c>
      <c r="Z183" s="176">
        <v>0</v>
      </c>
      <c r="AA183" s="176">
        <v>12.25</v>
      </c>
      <c r="AB183" s="176">
        <v>19.77</v>
      </c>
      <c r="AC183" s="176">
        <v>20.94</v>
      </c>
      <c r="AD183" s="176">
        <v>30.72</v>
      </c>
      <c r="AE183" s="176">
        <v>64.78</v>
      </c>
      <c r="AF183" s="176">
        <v>13.2</v>
      </c>
      <c r="AG183" s="176">
        <v>28.55</v>
      </c>
      <c r="AH183" s="176">
        <v>38.5</v>
      </c>
      <c r="AI183" s="176">
        <v>15.85</v>
      </c>
      <c r="AJ183" s="176">
        <v>16.57</v>
      </c>
      <c r="AK183" s="176">
        <v>15.21</v>
      </c>
      <c r="AL183" s="176">
        <v>5.89</v>
      </c>
      <c r="AM183" s="176">
        <v>16.149999999999999</v>
      </c>
      <c r="AN183" s="176">
        <v>11.59</v>
      </c>
      <c r="AO183" s="176">
        <v>15.79</v>
      </c>
      <c r="AP183" s="176">
        <v>14.86</v>
      </c>
      <c r="AQ183" s="176">
        <v>14.46</v>
      </c>
      <c r="AR183" s="176">
        <v>11.99</v>
      </c>
      <c r="AS183" s="176">
        <v>5.37</v>
      </c>
      <c r="AT183" s="176">
        <v>9.48</v>
      </c>
      <c r="AU183" s="176">
        <v>3.69</v>
      </c>
      <c r="AV183" s="176">
        <v>4.84</v>
      </c>
      <c r="AW183" s="176">
        <v>0.39</v>
      </c>
      <c r="AX183" s="176">
        <v>3.19</v>
      </c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  <c r="BO183" s="67"/>
      <c r="BP183" s="67"/>
      <c r="BQ183" s="67"/>
      <c r="BR183" s="67"/>
      <c r="BS183" s="67"/>
      <c r="BT183" s="67"/>
      <c r="BU183" s="67"/>
      <c r="BV183" s="67"/>
    </row>
    <row r="184" spans="1:75">
      <c r="A184" s="240" t="s">
        <v>1135</v>
      </c>
      <c r="B184" s="240"/>
      <c r="C184" s="240"/>
      <c r="D184" s="240"/>
      <c r="E184" s="240"/>
      <c r="F184" s="240"/>
      <c r="G184" s="240"/>
      <c r="H184" s="85"/>
      <c r="I184" s="85"/>
      <c r="J184" s="177">
        <v>20.108329999999999</v>
      </c>
      <c r="K184" s="177">
        <v>28.880120000000002</v>
      </c>
      <c r="L184" s="177">
        <v>4.0670900000000003</v>
      </c>
      <c r="M184" s="177">
        <v>23.596409999999999</v>
      </c>
      <c r="N184" s="177">
        <v>27.32517</v>
      </c>
      <c r="O184" s="177">
        <v>66.251909999999995</v>
      </c>
      <c r="P184" s="177">
        <v>4.9074799999999996</v>
      </c>
      <c r="Q184" s="177">
        <v>5.9072899999999997</v>
      </c>
      <c r="R184" s="177">
        <v>12.968819999999999</v>
      </c>
      <c r="S184" s="177">
        <v>1.6072599999999999</v>
      </c>
      <c r="T184" s="177">
        <v>3.24647</v>
      </c>
      <c r="U184" s="177">
        <v>6.15</v>
      </c>
      <c r="V184" s="177">
        <v>4.3899999999999997</v>
      </c>
      <c r="W184" s="177">
        <v>2.1</v>
      </c>
      <c r="X184" s="177">
        <v>2.75</v>
      </c>
      <c r="Y184" s="177">
        <v>2.19</v>
      </c>
      <c r="Z184" s="177">
        <v>2.21</v>
      </c>
      <c r="AA184" s="177">
        <v>8.94</v>
      </c>
      <c r="AB184" s="177">
        <v>25.38</v>
      </c>
      <c r="AC184" s="177">
        <v>0</v>
      </c>
      <c r="AD184" s="177">
        <v>16.95</v>
      </c>
      <c r="AE184" s="177">
        <v>13.2</v>
      </c>
      <c r="AF184" s="177">
        <v>10.49</v>
      </c>
      <c r="AG184" s="177">
        <v>13.63</v>
      </c>
      <c r="AH184" s="177">
        <v>33.950000000000003</v>
      </c>
      <c r="AI184" s="177">
        <v>29.02</v>
      </c>
      <c r="AJ184" s="177">
        <v>16.100000000000001</v>
      </c>
      <c r="AK184" s="177">
        <v>37.65</v>
      </c>
      <c r="AL184" s="177">
        <v>36.26</v>
      </c>
      <c r="AM184" s="177">
        <v>14.72</v>
      </c>
      <c r="AN184" s="177">
        <v>23.31</v>
      </c>
      <c r="AO184" s="177">
        <v>10.19</v>
      </c>
      <c r="AP184" s="177">
        <v>1.37</v>
      </c>
      <c r="AQ184" s="177">
        <v>7.3</v>
      </c>
      <c r="AR184" s="177">
        <v>0.3</v>
      </c>
      <c r="AS184" s="177">
        <v>0.06</v>
      </c>
      <c r="AT184" s="177">
        <v>5.2</v>
      </c>
      <c r="AU184" s="177">
        <v>0</v>
      </c>
      <c r="AV184" s="177">
        <v>0</v>
      </c>
      <c r="AW184" s="177">
        <v>0</v>
      </c>
      <c r="AX184" s="177">
        <v>0.96</v>
      </c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  <c r="BR184" s="67"/>
      <c r="BS184" s="67"/>
      <c r="BT184" s="67"/>
      <c r="BU184" s="67"/>
      <c r="BV184" s="67"/>
    </row>
    <row r="185" spans="1:75">
      <c r="A185" s="84" t="s">
        <v>1137</v>
      </c>
      <c r="J185" s="177">
        <v>31.11223</v>
      </c>
      <c r="K185" s="177">
        <v>77.984210000000004</v>
      </c>
      <c r="L185" s="177">
        <v>8.8195499999999996</v>
      </c>
      <c r="M185" s="177">
        <v>43.399650000000001</v>
      </c>
      <c r="N185" s="177">
        <v>7.5990000000000002</v>
      </c>
      <c r="O185" s="177">
        <v>0</v>
      </c>
      <c r="P185" s="177">
        <v>6.2454599999999996</v>
      </c>
      <c r="Q185" s="177">
        <v>18.122499999999999</v>
      </c>
      <c r="R185" s="177">
        <v>0</v>
      </c>
      <c r="S185" s="177">
        <v>6.0408799999999996</v>
      </c>
      <c r="T185" s="177">
        <v>11.15685</v>
      </c>
      <c r="U185" s="177">
        <v>2.23</v>
      </c>
      <c r="V185" s="177">
        <v>1.28</v>
      </c>
      <c r="W185" s="177">
        <v>10.83</v>
      </c>
      <c r="X185" s="177">
        <v>6.01</v>
      </c>
      <c r="Y185" s="177">
        <v>24.7</v>
      </c>
      <c r="Z185" s="177">
        <v>0</v>
      </c>
      <c r="AA185" s="177">
        <v>0.12</v>
      </c>
      <c r="AB185" s="177">
        <v>30.56</v>
      </c>
      <c r="AC185" s="177">
        <v>21.17</v>
      </c>
      <c r="AD185" s="177">
        <v>4.37</v>
      </c>
      <c r="AE185" s="177">
        <v>9.56</v>
      </c>
      <c r="AF185" s="177">
        <v>13.69</v>
      </c>
      <c r="AG185" s="177">
        <v>10.63</v>
      </c>
      <c r="AH185" s="177">
        <v>14.27</v>
      </c>
      <c r="AI185" s="177">
        <v>13.44</v>
      </c>
      <c r="AJ185" s="177">
        <v>38.39</v>
      </c>
      <c r="AK185" s="177">
        <v>19.5</v>
      </c>
      <c r="AL185" s="177">
        <v>25.7</v>
      </c>
      <c r="AM185" s="177">
        <v>23.76</v>
      </c>
      <c r="AN185" s="177">
        <v>14.73</v>
      </c>
      <c r="AO185" s="177">
        <v>7.83</v>
      </c>
      <c r="AP185" s="177">
        <v>4.0999999999999996</v>
      </c>
      <c r="AQ185" s="177">
        <v>10.43</v>
      </c>
      <c r="AR185" s="177">
        <v>5.95</v>
      </c>
      <c r="AS185" s="177">
        <v>8.52</v>
      </c>
      <c r="AT185" s="177">
        <v>7.44</v>
      </c>
      <c r="AU185" s="177">
        <v>5.24</v>
      </c>
      <c r="AV185" s="177">
        <v>4.46</v>
      </c>
      <c r="AW185" s="177">
        <v>2.12</v>
      </c>
      <c r="AX185" s="177">
        <v>17.52</v>
      </c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  <c r="BT185" s="67"/>
      <c r="BU185" s="67"/>
      <c r="BV185" s="67"/>
    </row>
    <row r="186" spans="1:75">
      <c r="A186" s="84" t="s">
        <v>1138</v>
      </c>
      <c r="J186" s="177">
        <v>260.40798000000001</v>
      </c>
      <c r="K186" s="177">
        <v>384.34433999999999</v>
      </c>
      <c r="L186" s="177">
        <v>221.39268000000001</v>
      </c>
      <c r="M186" s="177">
        <v>190.09423000000001</v>
      </c>
      <c r="N186" s="177">
        <v>109.08068</v>
      </c>
      <c r="O186" s="177">
        <v>211.02125000000001</v>
      </c>
      <c r="P186" s="177">
        <v>152.98638</v>
      </c>
      <c r="Q186" s="177">
        <v>173.57230999999999</v>
      </c>
      <c r="R186" s="177">
        <v>126.57791</v>
      </c>
      <c r="S186" s="177">
        <v>103.64158999999999</v>
      </c>
      <c r="T186" s="177">
        <v>85.364199999999997</v>
      </c>
      <c r="U186" s="177">
        <v>112.47</v>
      </c>
      <c r="V186" s="177">
        <v>90.85</v>
      </c>
      <c r="W186" s="177">
        <v>114.88</v>
      </c>
      <c r="X186" s="177">
        <v>121.63</v>
      </c>
      <c r="Y186" s="177">
        <v>146.28</v>
      </c>
      <c r="Z186" s="177">
        <v>119.3</v>
      </c>
      <c r="AA186" s="177">
        <v>62.68</v>
      </c>
      <c r="AB186" s="177">
        <v>86.65</v>
      </c>
      <c r="AC186" s="177">
        <v>103.99</v>
      </c>
      <c r="AD186" s="177">
        <v>114.96</v>
      </c>
      <c r="AE186" s="177">
        <v>86.66</v>
      </c>
      <c r="AF186" s="177">
        <v>101.3</v>
      </c>
      <c r="AG186" s="177">
        <v>82.99</v>
      </c>
      <c r="AH186" s="177">
        <v>88.97</v>
      </c>
      <c r="AI186" s="177">
        <v>47.69</v>
      </c>
      <c r="AJ186" s="177">
        <v>39.299999999999997</v>
      </c>
      <c r="AK186" s="177">
        <v>57.43</v>
      </c>
      <c r="AL186" s="177">
        <v>47.61</v>
      </c>
      <c r="AM186" s="177">
        <v>54.9</v>
      </c>
      <c r="AN186" s="177">
        <v>35.26</v>
      </c>
      <c r="AO186" s="177">
        <v>34.979999999999997</v>
      </c>
      <c r="AP186" s="177">
        <v>21.86</v>
      </c>
      <c r="AQ186" s="177">
        <v>24.89</v>
      </c>
      <c r="AR186" s="177">
        <v>13.72</v>
      </c>
      <c r="AS186" s="177">
        <v>14.85</v>
      </c>
      <c r="AT186" s="177">
        <v>6.55</v>
      </c>
      <c r="AU186" s="177">
        <v>4.51</v>
      </c>
      <c r="AV186" s="177">
        <v>5.55</v>
      </c>
      <c r="AW186" s="177">
        <v>3.39</v>
      </c>
      <c r="AX186" s="177">
        <v>1.2</v>
      </c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  <c r="BM186" s="67"/>
      <c r="BN186" s="67"/>
      <c r="BO186" s="67"/>
      <c r="BP186" s="67"/>
      <c r="BQ186" s="67"/>
      <c r="BR186" s="67"/>
      <c r="BS186" s="67"/>
      <c r="BT186" s="67"/>
      <c r="BU186" s="67"/>
      <c r="BV186" s="67"/>
    </row>
    <row r="187" spans="1:75">
      <c r="A187" s="84" t="s">
        <v>1139</v>
      </c>
      <c r="J187" s="177">
        <v>6.6299999999999996E-3</v>
      </c>
      <c r="K187" s="177">
        <v>2.5404599999999999</v>
      </c>
      <c r="L187" s="177">
        <v>0</v>
      </c>
      <c r="M187" s="177">
        <v>0</v>
      </c>
      <c r="N187" s="177">
        <v>1.4741299999999999</v>
      </c>
      <c r="O187" s="177">
        <v>3.1692</v>
      </c>
      <c r="P187" s="177">
        <v>1.8027899999999999</v>
      </c>
      <c r="Q187" s="177">
        <v>0</v>
      </c>
      <c r="R187" s="177">
        <v>0</v>
      </c>
      <c r="S187" s="177">
        <v>0</v>
      </c>
      <c r="T187" s="177">
        <v>0</v>
      </c>
      <c r="U187" s="177">
        <v>0</v>
      </c>
      <c r="V187" s="177">
        <v>0</v>
      </c>
      <c r="W187" s="177">
        <v>0</v>
      </c>
      <c r="X187" s="177">
        <v>0</v>
      </c>
      <c r="Y187" s="177">
        <v>0</v>
      </c>
      <c r="Z187" s="177">
        <v>0</v>
      </c>
      <c r="AA187" s="177">
        <v>0</v>
      </c>
      <c r="AB187" s="177">
        <v>0</v>
      </c>
      <c r="AC187" s="177">
        <v>0</v>
      </c>
      <c r="AD187" s="177">
        <v>0</v>
      </c>
      <c r="AE187" s="177">
        <v>0</v>
      </c>
      <c r="AF187" s="177">
        <v>0</v>
      </c>
      <c r="AG187" s="177">
        <v>0.5</v>
      </c>
      <c r="AH187" s="177">
        <v>3.06</v>
      </c>
      <c r="AI187" s="177">
        <v>0.46</v>
      </c>
      <c r="AJ187" s="177">
        <v>4.5199999999999996</v>
      </c>
      <c r="AK187" s="177">
        <v>24.38</v>
      </c>
      <c r="AL187" s="177">
        <v>4.74</v>
      </c>
      <c r="AM187" s="177">
        <v>2.93</v>
      </c>
      <c r="AN187" s="177">
        <v>10.25</v>
      </c>
      <c r="AO187" s="177">
        <v>1.03</v>
      </c>
      <c r="AP187" s="177">
        <v>7.45</v>
      </c>
      <c r="AQ187" s="177">
        <v>1.47</v>
      </c>
      <c r="AR187" s="177">
        <v>1.06</v>
      </c>
      <c r="AS187" s="177">
        <v>2</v>
      </c>
      <c r="AT187" s="177">
        <v>1.63</v>
      </c>
      <c r="AU187" s="177">
        <v>4.96</v>
      </c>
      <c r="AV187" s="177">
        <v>3.07</v>
      </c>
      <c r="AW187" s="177">
        <v>0.19</v>
      </c>
      <c r="AX187" s="177">
        <v>0</v>
      </c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</row>
    <row r="188" spans="1:75" ht="26.4">
      <c r="A188" s="239" t="s">
        <v>1143</v>
      </c>
      <c r="B188" s="239"/>
      <c r="C188" s="239"/>
      <c r="D188" s="239"/>
      <c r="E188" s="239"/>
      <c r="F188" s="239"/>
      <c r="G188" s="239"/>
      <c r="H188" s="72"/>
      <c r="I188" s="72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67"/>
      <c r="BP188" s="67"/>
      <c r="BQ188" s="67"/>
      <c r="BR188" s="67"/>
      <c r="BS188" s="67"/>
      <c r="BT188" s="67"/>
      <c r="BU188" s="67"/>
      <c r="BV188" s="67"/>
    </row>
    <row r="189" spans="1:75">
      <c r="A189" s="84" t="s">
        <v>1131</v>
      </c>
      <c r="J189" s="112"/>
      <c r="K189" s="172"/>
      <c r="L189" s="172"/>
      <c r="M189" s="172"/>
      <c r="N189" s="112">
        <v>27</v>
      </c>
      <c r="O189" s="112">
        <v>9.6999999999999993</v>
      </c>
      <c r="P189" s="112">
        <v>5.3</v>
      </c>
      <c r="Q189" s="112">
        <v>6.8</v>
      </c>
      <c r="R189" s="112">
        <v>5.7</v>
      </c>
      <c r="S189" s="112">
        <v>4.3</v>
      </c>
      <c r="T189" s="112">
        <v>3.7</v>
      </c>
      <c r="U189" s="112">
        <v>4.3</v>
      </c>
      <c r="V189" s="112">
        <v>3.4</v>
      </c>
      <c r="W189" s="112">
        <v>4.7</v>
      </c>
      <c r="X189" s="112">
        <v>5.7</v>
      </c>
      <c r="Y189" s="112">
        <v>7.1</v>
      </c>
      <c r="Z189" s="112">
        <v>4.8</v>
      </c>
      <c r="AA189" s="112">
        <v>3</v>
      </c>
      <c r="AB189" s="112">
        <v>5.8</v>
      </c>
      <c r="AC189" s="112">
        <v>5.9</v>
      </c>
      <c r="AD189" s="112">
        <v>7.1</v>
      </c>
      <c r="AE189" s="112">
        <v>8.6</v>
      </c>
      <c r="AF189" s="112">
        <v>7.3</v>
      </c>
      <c r="AG189" s="112">
        <v>7.2</v>
      </c>
      <c r="AH189" s="112">
        <v>11.4</v>
      </c>
      <c r="AI189" s="112">
        <v>8.3000000000000007</v>
      </c>
      <c r="AJ189" s="112">
        <v>10.6</v>
      </c>
      <c r="AK189" s="112">
        <v>17.2</v>
      </c>
      <c r="AL189" s="112">
        <v>15</v>
      </c>
      <c r="AM189" s="112">
        <v>15.5</v>
      </c>
      <c r="AN189" s="112">
        <v>14.3</v>
      </c>
      <c r="AO189" s="112">
        <v>13.6</v>
      </c>
      <c r="AP189" s="112">
        <v>9.5</v>
      </c>
      <c r="AQ189" s="112">
        <v>13.4</v>
      </c>
      <c r="AR189" s="112">
        <v>9.1999999999999993</v>
      </c>
      <c r="AS189" s="112">
        <v>9</v>
      </c>
      <c r="AT189" s="112">
        <v>9</v>
      </c>
      <c r="AU189" s="112">
        <v>6.3</v>
      </c>
      <c r="AV189" s="112">
        <v>7</v>
      </c>
      <c r="AW189" s="112">
        <v>2.2999999999999998</v>
      </c>
      <c r="AX189" s="112">
        <v>9.6</v>
      </c>
      <c r="AY189" s="112"/>
      <c r="AZ189" s="112"/>
      <c r="BA189" s="112"/>
      <c r="BB189" s="112"/>
      <c r="BC189" s="112"/>
      <c r="BD189" s="112"/>
      <c r="BE189" s="112"/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12"/>
      <c r="BP189" s="112"/>
      <c r="BQ189" s="112"/>
      <c r="BR189" s="112"/>
      <c r="BS189" s="112"/>
      <c r="BT189" s="112"/>
      <c r="BU189" s="112"/>
    </row>
    <row r="190" spans="1:75">
      <c r="A190" s="240" t="s">
        <v>1132</v>
      </c>
      <c r="B190" s="240"/>
      <c r="C190" s="240"/>
      <c r="D190" s="240"/>
      <c r="E190" s="240"/>
      <c r="F190" s="240"/>
      <c r="G190" s="240"/>
      <c r="H190" s="85"/>
      <c r="I190" s="85"/>
      <c r="J190" s="112"/>
      <c r="K190" s="112"/>
      <c r="L190" s="112"/>
      <c r="M190" s="112"/>
      <c r="N190" s="112">
        <v>27</v>
      </c>
      <c r="O190" s="112">
        <v>9.6999999999999993</v>
      </c>
      <c r="P190" s="112">
        <v>5.3</v>
      </c>
      <c r="Q190" s="112">
        <v>6.8</v>
      </c>
      <c r="R190" s="112">
        <v>5.7</v>
      </c>
      <c r="S190" s="112">
        <v>4.3</v>
      </c>
      <c r="T190" s="112">
        <v>3.7</v>
      </c>
      <c r="U190" s="112">
        <v>4.3</v>
      </c>
      <c r="V190" s="112">
        <v>3.4</v>
      </c>
      <c r="W190" s="112">
        <v>4.7</v>
      </c>
      <c r="X190" s="112">
        <v>5.7</v>
      </c>
      <c r="Y190" s="112">
        <v>7.1</v>
      </c>
      <c r="Z190" s="112">
        <v>4.8</v>
      </c>
      <c r="AA190" s="112">
        <v>3</v>
      </c>
      <c r="AB190" s="112">
        <v>5.8</v>
      </c>
      <c r="AC190" s="112">
        <v>5.9</v>
      </c>
      <c r="AD190" s="112">
        <v>7.1</v>
      </c>
      <c r="AE190" s="112">
        <v>8.6</v>
      </c>
      <c r="AF190" s="112">
        <v>7.3</v>
      </c>
      <c r="AG190" s="112">
        <v>7.2</v>
      </c>
      <c r="AH190" s="112">
        <v>11.4</v>
      </c>
      <c r="AI190" s="112">
        <v>8.3000000000000007</v>
      </c>
      <c r="AJ190" s="112">
        <v>10.6</v>
      </c>
      <c r="AK190" s="112">
        <v>17.2</v>
      </c>
      <c r="AL190" s="112">
        <v>15</v>
      </c>
      <c r="AM190" s="112">
        <v>15.5</v>
      </c>
      <c r="AN190" s="112">
        <v>14.3</v>
      </c>
      <c r="AO190" s="112">
        <v>13.6</v>
      </c>
      <c r="AP190" s="112">
        <v>9.5</v>
      </c>
      <c r="AQ190" s="112">
        <v>13.4</v>
      </c>
      <c r="AR190" s="112">
        <v>9.1999999999999993</v>
      </c>
      <c r="AS190" s="112">
        <v>9</v>
      </c>
      <c r="AT190" s="112">
        <v>9</v>
      </c>
      <c r="AU190" s="112">
        <v>6.3</v>
      </c>
      <c r="AV190" s="112">
        <v>7</v>
      </c>
      <c r="AW190" s="112">
        <v>2.2999999999999998</v>
      </c>
      <c r="AX190" s="112">
        <v>9.6</v>
      </c>
      <c r="AY190" s="112"/>
      <c r="AZ190" s="112"/>
      <c r="BA190" s="112"/>
      <c r="BB190" s="112"/>
      <c r="BC190" s="112"/>
      <c r="BD190" s="112"/>
      <c r="BE190" s="112"/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12"/>
      <c r="BP190" s="112"/>
      <c r="BQ190" s="112"/>
      <c r="BR190" s="112"/>
      <c r="BS190" s="112"/>
      <c r="BT190" s="112"/>
      <c r="BU190" s="112"/>
    </row>
    <row r="191" spans="1:75">
      <c r="A191" s="84" t="s">
        <v>1133</v>
      </c>
      <c r="J191" s="112"/>
      <c r="K191" s="172"/>
      <c r="L191" s="172"/>
      <c r="M191" s="172"/>
      <c r="N191" s="112">
        <v>27.1</v>
      </c>
      <c r="O191" s="112">
        <v>9.6</v>
      </c>
      <c r="P191" s="112">
        <v>5.3</v>
      </c>
      <c r="Q191" s="112">
        <v>6.8</v>
      </c>
      <c r="R191" s="112">
        <v>5.7</v>
      </c>
      <c r="S191" s="112">
        <v>4.3</v>
      </c>
      <c r="T191" s="112">
        <v>3.7</v>
      </c>
      <c r="U191" s="112">
        <v>4.3</v>
      </c>
      <c r="V191" s="112">
        <v>3.4</v>
      </c>
      <c r="W191" s="112">
        <v>4.7</v>
      </c>
      <c r="X191" s="112">
        <v>5.7</v>
      </c>
      <c r="Y191" s="112">
        <v>7.1</v>
      </c>
      <c r="Z191" s="112">
        <v>4.8</v>
      </c>
      <c r="AA191" s="112">
        <v>3</v>
      </c>
      <c r="AB191" s="112">
        <v>5.9</v>
      </c>
      <c r="AC191" s="112">
        <v>6</v>
      </c>
      <c r="AD191" s="112">
        <v>7.2</v>
      </c>
      <c r="AE191" s="112">
        <v>8.6999999999999993</v>
      </c>
      <c r="AF191" s="112">
        <v>7.4</v>
      </c>
      <c r="AG191" s="112">
        <v>7.4</v>
      </c>
      <c r="AH191" s="112">
        <v>11.6</v>
      </c>
      <c r="AI191" s="112">
        <v>8.5</v>
      </c>
      <c r="AJ191" s="112">
        <v>10.6</v>
      </c>
      <c r="AK191" s="112">
        <v>15.2</v>
      </c>
      <c r="AL191" s="112">
        <v>15</v>
      </c>
      <c r="AM191" s="112">
        <v>15.7</v>
      </c>
      <c r="AN191" s="112">
        <v>13.5</v>
      </c>
      <c r="AO191" s="112">
        <v>14.3</v>
      </c>
      <c r="AP191" s="112">
        <v>8.6</v>
      </c>
      <c r="AQ191" s="112">
        <v>13.6</v>
      </c>
      <c r="AR191" s="112">
        <v>9.4</v>
      </c>
      <c r="AS191" s="112">
        <v>8.9</v>
      </c>
      <c r="AT191" s="112">
        <v>9</v>
      </c>
      <c r="AU191" s="112">
        <v>4.9000000000000004</v>
      </c>
      <c r="AV191" s="112">
        <v>6</v>
      </c>
      <c r="AW191" s="112">
        <v>2.2999999999999998</v>
      </c>
      <c r="AX191" s="112">
        <v>9.9</v>
      </c>
      <c r="AY191" s="112"/>
      <c r="AZ191" s="112"/>
      <c r="BA191" s="112"/>
      <c r="BB191" s="112"/>
      <c r="BC191" s="112"/>
      <c r="BD191" s="112"/>
      <c r="BE191" s="112"/>
      <c r="BF191" s="112"/>
      <c r="BG191" s="112"/>
      <c r="BH191" s="112"/>
      <c r="BI191" s="112"/>
      <c r="BJ191" s="112"/>
      <c r="BK191" s="112"/>
      <c r="BL191" s="112"/>
      <c r="BM191" s="112"/>
      <c r="BN191" s="112"/>
      <c r="BO191" s="112"/>
      <c r="BP191" s="112"/>
      <c r="BQ191" s="112"/>
      <c r="BR191" s="112"/>
      <c r="BS191" s="112"/>
      <c r="BT191" s="112"/>
      <c r="BU191" s="112"/>
    </row>
    <row r="192" spans="1:75">
      <c r="A192" s="84" t="s">
        <v>1134</v>
      </c>
      <c r="J192" s="112"/>
      <c r="K192" s="172"/>
      <c r="L192" s="172"/>
      <c r="M192" s="172"/>
      <c r="N192" s="112">
        <v>4.9000000000000004</v>
      </c>
      <c r="O192" s="112">
        <v>10.1</v>
      </c>
      <c r="P192" s="112">
        <v>1.3</v>
      </c>
      <c r="Q192" s="112">
        <v>2.9</v>
      </c>
      <c r="R192" s="112">
        <v>2.2000000000000002</v>
      </c>
      <c r="S192" s="112">
        <v>0.9</v>
      </c>
      <c r="T192" s="112">
        <v>1.2</v>
      </c>
      <c r="U192" s="112">
        <v>0.7</v>
      </c>
      <c r="V192" s="112">
        <v>0.4</v>
      </c>
      <c r="W192" s="112">
        <v>1</v>
      </c>
      <c r="X192" s="112">
        <v>2.7</v>
      </c>
      <c r="Y192" s="112">
        <v>3.5</v>
      </c>
      <c r="Z192" s="112">
        <v>0.2</v>
      </c>
      <c r="AA192" s="112">
        <v>1.3</v>
      </c>
      <c r="AB192" s="112">
        <v>4.4000000000000004</v>
      </c>
      <c r="AC192" s="112">
        <v>2.9</v>
      </c>
      <c r="AD192" s="112">
        <v>3.7</v>
      </c>
      <c r="AE192" s="112">
        <v>6.9</v>
      </c>
      <c r="AF192" s="112">
        <v>3.1</v>
      </c>
      <c r="AG192" s="112">
        <v>4.3</v>
      </c>
      <c r="AH192" s="112">
        <v>8.5</v>
      </c>
      <c r="AI192" s="112">
        <v>6.8</v>
      </c>
      <c r="AJ192" s="112">
        <v>10.1</v>
      </c>
      <c r="AK192" s="112">
        <v>13.5</v>
      </c>
      <c r="AL192" s="112">
        <v>13.4</v>
      </c>
      <c r="AM192" s="112">
        <v>11.6</v>
      </c>
      <c r="AN192" s="112">
        <v>10.9</v>
      </c>
      <c r="AO192" s="112">
        <v>9.9</v>
      </c>
      <c r="AP192" s="112">
        <v>5.3</v>
      </c>
      <c r="AQ192" s="112">
        <v>9.6</v>
      </c>
      <c r="AR192" s="112">
        <v>6.4</v>
      </c>
      <c r="AS192" s="112">
        <v>4.9000000000000004</v>
      </c>
      <c r="AT192" s="112">
        <v>7.6</v>
      </c>
      <c r="AU192" s="112">
        <v>3.5</v>
      </c>
      <c r="AV192" s="112">
        <v>4</v>
      </c>
      <c r="AW192" s="112">
        <v>1</v>
      </c>
      <c r="AX192" s="112">
        <v>9.6</v>
      </c>
      <c r="AY192" s="112"/>
      <c r="AZ192" s="112"/>
      <c r="BA192" s="112"/>
      <c r="BB192" s="112"/>
      <c r="BC192" s="112"/>
      <c r="BD192" s="112"/>
      <c r="BE192" s="112"/>
      <c r="BF192" s="112"/>
      <c r="BG192" s="112"/>
      <c r="BH192" s="112"/>
      <c r="BI192" s="112"/>
      <c r="BJ192" s="112"/>
      <c r="BK192" s="112"/>
      <c r="BL192" s="112"/>
      <c r="BM192" s="112"/>
      <c r="BN192" s="112"/>
      <c r="BO192" s="112"/>
      <c r="BP192" s="112"/>
      <c r="BQ192" s="112"/>
      <c r="BR192" s="112"/>
      <c r="BS192" s="112"/>
      <c r="BT192" s="112"/>
      <c r="BU192" s="112"/>
    </row>
    <row r="193" spans="1:73">
      <c r="A193" s="84" t="s">
        <v>1136</v>
      </c>
      <c r="J193" s="112"/>
      <c r="K193" s="112"/>
      <c r="L193" s="112"/>
      <c r="M193" s="112"/>
      <c r="N193" s="112">
        <v>0</v>
      </c>
      <c r="O193" s="112">
        <v>0</v>
      </c>
      <c r="P193" s="112">
        <v>0</v>
      </c>
      <c r="Q193" s="112">
        <v>0</v>
      </c>
      <c r="R193" s="112">
        <v>1.2</v>
      </c>
      <c r="S193" s="112">
        <v>0.9</v>
      </c>
      <c r="T193" s="112">
        <v>0</v>
      </c>
      <c r="U193" s="112">
        <v>0</v>
      </c>
      <c r="V193" s="112">
        <v>0</v>
      </c>
      <c r="W193" s="112">
        <v>0</v>
      </c>
      <c r="X193" s="112">
        <v>6.8</v>
      </c>
      <c r="Y193" s="112">
        <v>4.9000000000000004</v>
      </c>
      <c r="Z193" s="112">
        <v>0</v>
      </c>
      <c r="AA193" s="112">
        <v>1.7</v>
      </c>
      <c r="AB193" s="112">
        <v>2.6</v>
      </c>
      <c r="AC193" s="112">
        <v>3.2</v>
      </c>
      <c r="AD193" s="112">
        <v>4.8</v>
      </c>
      <c r="AE193" s="112">
        <v>12.1</v>
      </c>
      <c r="AF193" s="112">
        <v>3</v>
      </c>
      <c r="AG193" s="112">
        <v>5.9</v>
      </c>
      <c r="AH193" s="112">
        <v>10.3</v>
      </c>
      <c r="AI193" s="112">
        <v>5.6</v>
      </c>
      <c r="AJ193" s="112">
        <v>7.9</v>
      </c>
      <c r="AK193" s="112">
        <v>31.7</v>
      </c>
      <c r="AL193" s="112">
        <v>14.2</v>
      </c>
      <c r="AM193" s="112">
        <v>35.799999999999997</v>
      </c>
      <c r="AN193" s="112">
        <v>29.4</v>
      </c>
      <c r="AO193" s="112">
        <v>48.2</v>
      </c>
      <c r="AP193" s="112">
        <v>14.8</v>
      </c>
      <c r="AQ193" s="112">
        <v>19.100000000000001</v>
      </c>
      <c r="AR193" s="112">
        <v>19.600000000000001</v>
      </c>
      <c r="AS193" s="112">
        <v>9.8000000000000007</v>
      </c>
      <c r="AT193" s="112">
        <v>18</v>
      </c>
      <c r="AU193" s="112">
        <v>9</v>
      </c>
      <c r="AV193" s="112">
        <v>13.4</v>
      </c>
      <c r="AW193" s="112">
        <v>0.8</v>
      </c>
      <c r="AX193" s="112">
        <v>7.4</v>
      </c>
      <c r="AY193" s="112"/>
      <c r="AZ193" s="112"/>
      <c r="BA193" s="112"/>
      <c r="BB193" s="112"/>
      <c r="BC193" s="112"/>
      <c r="BD193" s="112"/>
      <c r="BE193" s="112"/>
      <c r="BF193" s="112"/>
      <c r="BG193" s="112"/>
      <c r="BH193" s="112"/>
      <c r="BI193" s="112"/>
      <c r="BJ193" s="112"/>
      <c r="BK193" s="112"/>
      <c r="BL193" s="112"/>
      <c r="BM193" s="112"/>
      <c r="BN193" s="112"/>
      <c r="BO193" s="112"/>
      <c r="BP193" s="112"/>
      <c r="BQ193" s="112"/>
      <c r="BR193" s="112"/>
      <c r="BS193" s="112"/>
      <c r="BT193" s="112"/>
      <c r="BU193" s="112"/>
    </row>
    <row r="194" spans="1:73">
      <c r="A194" s="240" t="s">
        <v>1135</v>
      </c>
      <c r="B194" s="240"/>
      <c r="C194" s="240"/>
      <c r="D194" s="240"/>
      <c r="E194" s="240"/>
      <c r="F194" s="240"/>
      <c r="G194" s="240"/>
      <c r="H194" s="85"/>
      <c r="I194" s="85"/>
      <c r="J194" s="112"/>
      <c r="K194" s="112"/>
      <c r="L194" s="112"/>
      <c r="M194" s="112"/>
      <c r="N194" s="112">
        <v>12.4</v>
      </c>
      <c r="O194" s="112">
        <v>33.1</v>
      </c>
      <c r="P194" s="112">
        <v>3.4</v>
      </c>
      <c r="Q194" s="112">
        <v>4</v>
      </c>
      <c r="R194" s="112">
        <v>8.6</v>
      </c>
      <c r="S194" s="112">
        <v>1.2</v>
      </c>
      <c r="T194" s="112">
        <v>2.2999999999999998</v>
      </c>
      <c r="U194" s="112">
        <v>4</v>
      </c>
      <c r="V194" s="112">
        <v>2.7</v>
      </c>
      <c r="W194" s="112">
        <v>1.2</v>
      </c>
      <c r="X194" s="112">
        <v>1.5</v>
      </c>
      <c r="Y194" s="112">
        <v>1.1000000000000001</v>
      </c>
      <c r="Z194" s="112">
        <v>1</v>
      </c>
      <c r="AA194" s="112">
        <v>3.8</v>
      </c>
      <c r="AB194" s="112">
        <v>11.1</v>
      </c>
      <c r="AC194" s="112">
        <v>0</v>
      </c>
      <c r="AD194" s="112">
        <v>7.6</v>
      </c>
      <c r="AE194" s="112">
        <v>6.3</v>
      </c>
      <c r="AF194" s="112">
        <v>5.0999999999999996</v>
      </c>
      <c r="AG194" s="112">
        <v>6.6</v>
      </c>
      <c r="AH194" s="112">
        <v>17.5</v>
      </c>
      <c r="AI194" s="112">
        <v>17.5</v>
      </c>
      <c r="AJ194" s="112">
        <v>11.2</v>
      </c>
      <c r="AK194" s="112">
        <v>28.8</v>
      </c>
      <c r="AL194" s="112">
        <v>37.700000000000003</v>
      </c>
      <c r="AM194" s="112">
        <v>24.3</v>
      </c>
      <c r="AN194" s="112">
        <v>49.3</v>
      </c>
      <c r="AO194" s="112">
        <v>40.4</v>
      </c>
      <c r="AP194" s="112">
        <v>8.6999999999999993</v>
      </c>
      <c r="AQ194" s="112">
        <v>48.6</v>
      </c>
      <c r="AR194" s="112">
        <v>3.7</v>
      </c>
      <c r="AS194" s="112">
        <v>0.7</v>
      </c>
      <c r="AT194" s="112">
        <v>65.5</v>
      </c>
      <c r="AU194" s="112">
        <v>0</v>
      </c>
      <c r="AV194" s="112">
        <v>0</v>
      </c>
      <c r="AW194" s="112">
        <v>0</v>
      </c>
      <c r="AX194" s="112">
        <v>44</v>
      </c>
      <c r="AY194" s="112"/>
      <c r="AZ194" s="112"/>
      <c r="BA194" s="112"/>
      <c r="BB194" s="112"/>
      <c r="BC194" s="112"/>
      <c r="BD194" s="112"/>
      <c r="BE194" s="112"/>
      <c r="BF194" s="112"/>
      <c r="BG194" s="112"/>
      <c r="BH194" s="112"/>
      <c r="BI194" s="112"/>
      <c r="BJ194" s="112"/>
      <c r="BK194" s="112"/>
      <c r="BL194" s="112"/>
      <c r="BM194" s="112"/>
      <c r="BN194" s="112"/>
      <c r="BO194" s="112"/>
      <c r="BP194" s="112"/>
      <c r="BQ194" s="112"/>
      <c r="BR194" s="112"/>
      <c r="BS194" s="112"/>
      <c r="BT194" s="112"/>
      <c r="BU194" s="112"/>
    </row>
    <row r="195" spans="1:73">
      <c r="A195" s="84" t="s">
        <v>1137</v>
      </c>
      <c r="J195" s="112"/>
      <c r="K195" s="112"/>
      <c r="L195" s="112"/>
      <c r="M195" s="112"/>
      <c r="N195" s="112">
        <v>3.4</v>
      </c>
      <c r="O195" s="112">
        <v>0</v>
      </c>
      <c r="P195" s="112">
        <v>1.9</v>
      </c>
      <c r="Q195" s="112">
        <v>5.7</v>
      </c>
      <c r="R195" s="112">
        <v>0</v>
      </c>
      <c r="S195" s="112">
        <v>0.8</v>
      </c>
      <c r="T195" s="112">
        <v>1.6</v>
      </c>
      <c r="U195" s="112">
        <v>0.3</v>
      </c>
      <c r="V195" s="112">
        <v>2</v>
      </c>
      <c r="W195" s="112">
        <v>1.5</v>
      </c>
      <c r="X195" s="112">
        <v>0.8</v>
      </c>
      <c r="Y195" s="112">
        <v>3.3</v>
      </c>
      <c r="Z195" s="112">
        <v>0</v>
      </c>
      <c r="AA195" s="112">
        <v>0</v>
      </c>
      <c r="AB195" s="112">
        <v>4.3</v>
      </c>
      <c r="AC195" s="112">
        <v>3.7</v>
      </c>
      <c r="AD195" s="112">
        <v>0.8</v>
      </c>
      <c r="AE195" s="112">
        <v>1.9</v>
      </c>
      <c r="AF195" s="112">
        <v>2.5</v>
      </c>
      <c r="AG195" s="112">
        <v>2</v>
      </c>
      <c r="AH195" s="112">
        <v>3.1</v>
      </c>
      <c r="AI195" s="112">
        <v>3.3</v>
      </c>
      <c r="AJ195" s="112">
        <v>11</v>
      </c>
      <c r="AK195" s="112">
        <v>5.5</v>
      </c>
      <c r="AL195" s="112">
        <v>7</v>
      </c>
      <c r="AM195" s="112">
        <v>6.5</v>
      </c>
      <c r="AN195" s="112">
        <v>4</v>
      </c>
      <c r="AO195" s="112">
        <v>2.8</v>
      </c>
      <c r="AP195" s="112">
        <v>1.5</v>
      </c>
      <c r="AQ195" s="112">
        <v>4.2</v>
      </c>
      <c r="AR195" s="112">
        <v>2.8</v>
      </c>
      <c r="AS195" s="112">
        <v>3.9</v>
      </c>
      <c r="AT195" s="112">
        <v>3.2</v>
      </c>
      <c r="AU195" s="112">
        <v>2.5</v>
      </c>
      <c r="AV195" s="112">
        <v>2.2999999999999998</v>
      </c>
      <c r="AW195" s="112">
        <v>1.1000000000000001</v>
      </c>
      <c r="AX195" s="112">
        <v>9.6999999999999993</v>
      </c>
      <c r="AY195" s="112"/>
      <c r="AZ195" s="112"/>
      <c r="BA195" s="112"/>
      <c r="BB195" s="112"/>
      <c r="BC195" s="112"/>
      <c r="BD195" s="112"/>
      <c r="BE195" s="112"/>
      <c r="BF195" s="112"/>
      <c r="BG195" s="112"/>
      <c r="BH195" s="112"/>
      <c r="BI195" s="112"/>
      <c r="BJ195" s="112"/>
      <c r="BK195" s="112"/>
      <c r="BL195" s="112"/>
      <c r="BM195" s="112"/>
      <c r="BN195" s="112"/>
      <c r="BO195" s="112"/>
      <c r="BP195" s="112"/>
      <c r="BQ195" s="112"/>
      <c r="BR195" s="112"/>
      <c r="BS195" s="112"/>
      <c r="BT195" s="112"/>
      <c r="BU195" s="112"/>
    </row>
    <row r="196" spans="1:73">
      <c r="A196" s="84" t="s">
        <v>1138</v>
      </c>
      <c r="J196" s="112"/>
      <c r="K196" s="112"/>
      <c r="L196" s="112"/>
      <c r="M196" s="112"/>
      <c r="N196" s="112">
        <v>50.2</v>
      </c>
      <c r="O196" s="112">
        <v>9.4</v>
      </c>
      <c r="P196" s="112">
        <v>6.8</v>
      </c>
      <c r="Q196" s="112">
        <v>8.4</v>
      </c>
      <c r="R196" s="112">
        <v>7.2</v>
      </c>
      <c r="S196" s="112">
        <v>6.8</v>
      </c>
      <c r="T196" s="112">
        <v>5.6</v>
      </c>
      <c r="U196" s="112">
        <v>7</v>
      </c>
      <c r="V196" s="112">
        <v>5.8</v>
      </c>
      <c r="W196" s="112">
        <v>7.9</v>
      </c>
      <c r="X196" s="112">
        <v>8.3000000000000007</v>
      </c>
      <c r="Y196" s="112">
        <v>10.5</v>
      </c>
      <c r="Z196" s="112">
        <v>9.5</v>
      </c>
      <c r="AA196" s="112">
        <v>5.7</v>
      </c>
      <c r="AB196" s="112">
        <v>8.1999999999999993</v>
      </c>
      <c r="AC196" s="112">
        <v>10.4</v>
      </c>
      <c r="AD196" s="112">
        <v>12.8</v>
      </c>
      <c r="AE196" s="112">
        <v>11.6</v>
      </c>
      <c r="AF196" s="112">
        <v>14.9</v>
      </c>
      <c r="AG196" s="112">
        <v>13.4</v>
      </c>
      <c r="AH196" s="112">
        <v>18</v>
      </c>
      <c r="AI196" s="112">
        <v>12.2</v>
      </c>
      <c r="AJ196" s="112">
        <v>11.5</v>
      </c>
      <c r="AK196" s="112">
        <v>18.2</v>
      </c>
      <c r="AL196" s="112">
        <v>18</v>
      </c>
      <c r="AM196" s="112">
        <v>24.6</v>
      </c>
      <c r="AN196" s="112">
        <v>20.5</v>
      </c>
      <c r="AO196" s="112">
        <v>25.1</v>
      </c>
      <c r="AP196" s="112">
        <v>20.9</v>
      </c>
      <c r="AQ196" s="112">
        <v>30.4</v>
      </c>
      <c r="AR196" s="112">
        <v>24.1</v>
      </c>
      <c r="AS196" s="112">
        <v>34.200000000000003</v>
      </c>
      <c r="AT196" s="112">
        <v>22.8</v>
      </c>
      <c r="AU196" s="112">
        <v>20.2</v>
      </c>
      <c r="AV196" s="112">
        <v>34.6</v>
      </c>
      <c r="AW196" s="112">
        <v>35.5</v>
      </c>
      <c r="AX196" s="112">
        <v>20.100000000000001</v>
      </c>
      <c r="AY196" s="112"/>
      <c r="AZ196" s="112"/>
      <c r="BA196" s="112"/>
      <c r="BB196" s="112"/>
      <c r="BC196" s="112"/>
      <c r="BD196" s="112"/>
      <c r="BE196" s="112"/>
      <c r="BF196" s="112"/>
      <c r="BG196" s="112"/>
      <c r="BH196" s="112"/>
      <c r="BI196" s="112"/>
      <c r="BJ196" s="112"/>
      <c r="BK196" s="112"/>
      <c r="BL196" s="112"/>
      <c r="BM196" s="112"/>
      <c r="BN196" s="112"/>
      <c r="BO196" s="112"/>
      <c r="BP196" s="112"/>
      <c r="BQ196" s="112"/>
      <c r="BR196" s="112"/>
      <c r="BS196" s="112"/>
      <c r="BT196" s="112"/>
      <c r="BU196" s="112"/>
    </row>
    <row r="197" spans="1:73">
      <c r="A197" s="84" t="s">
        <v>1139</v>
      </c>
      <c r="J197" s="112"/>
      <c r="K197" s="112"/>
      <c r="L197" s="112"/>
      <c r="M197" s="112"/>
      <c r="N197" s="112">
        <v>21.7</v>
      </c>
      <c r="O197" s="112">
        <v>67.599999999999994</v>
      </c>
      <c r="P197" s="112">
        <v>91.3</v>
      </c>
      <c r="Q197" s="112"/>
      <c r="R197" s="112"/>
      <c r="S197" s="112"/>
      <c r="T197" s="112"/>
      <c r="U197" s="112"/>
      <c r="V197" s="112"/>
      <c r="W197" s="112"/>
      <c r="X197" s="112"/>
      <c r="Y197" s="112">
        <v>0</v>
      </c>
      <c r="Z197" s="112">
        <v>0</v>
      </c>
      <c r="AA197" s="112">
        <v>0</v>
      </c>
      <c r="AB197" s="112">
        <v>0</v>
      </c>
      <c r="AC197" s="112">
        <v>0</v>
      </c>
      <c r="AD197" s="112">
        <v>0</v>
      </c>
      <c r="AE197" s="112">
        <v>0</v>
      </c>
      <c r="AF197" s="112">
        <v>0</v>
      </c>
      <c r="AG197" s="112">
        <v>1</v>
      </c>
      <c r="AH197" s="112">
        <v>6.2</v>
      </c>
      <c r="AI197" s="112">
        <v>1</v>
      </c>
      <c r="AJ197" s="112">
        <v>10.8</v>
      </c>
      <c r="AK197" s="112">
        <v>52.1</v>
      </c>
      <c r="AL197" s="112">
        <v>16.2</v>
      </c>
      <c r="AM197" s="112">
        <v>9.9</v>
      </c>
      <c r="AN197" s="112">
        <v>28.9</v>
      </c>
      <c r="AO197" s="112">
        <v>3.3</v>
      </c>
      <c r="AP197" s="112">
        <v>25.3</v>
      </c>
      <c r="AQ197" s="112">
        <v>7.5</v>
      </c>
      <c r="AR197" s="112">
        <v>6.3</v>
      </c>
      <c r="AS197" s="112">
        <v>11.4</v>
      </c>
      <c r="AT197" s="112">
        <v>9.8000000000000007</v>
      </c>
      <c r="AU197" s="112">
        <v>34</v>
      </c>
      <c r="AV197" s="112">
        <v>34.700000000000003</v>
      </c>
      <c r="AW197" s="112">
        <v>2.8</v>
      </c>
      <c r="AX197" s="112">
        <v>0</v>
      </c>
      <c r="AY197" s="112"/>
      <c r="AZ197" s="112"/>
      <c r="BA197" s="112"/>
      <c r="BB197" s="112"/>
      <c r="BC197" s="112"/>
      <c r="BD197" s="112"/>
      <c r="BE197" s="112"/>
      <c r="BF197" s="112"/>
      <c r="BG197" s="112"/>
      <c r="BH197" s="112"/>
      <c r="BI197" s="112"/>
      <c r="BJ197" s="112"/>
      <c r="BK197" s="112"/>
      <c r="BL197" s="112"/>
      <c r="BM197" s="112"/>
      <c r="BN197" s="112"/>
      <c r="BO197" s="112"/>
      <c r="BP197" s="112"/>
      <c r="BQ197" s="112"/>
      <c r="BR197" s="112"/>
      <c r="BS197" s="112"/>
      <c r="BT197" s="112"/>
      <c r="BU197" s="112"/>
    </row>
    <row r="198" spans="1:73" ht="26.4">
      <c r="A198" s="239" t="s">
        <v>1142</v>
      </c>
      <c r="B198" s="239"/>
      <c r="C198" s="239"/>
      <c r="D198" s="239"/>
      <c r="E198" s="239"/>
      <c r="F198" s="239"/>
      <c r="G198" s="239"/>
      <c r="H198" s="72"/>
      <c r="I198" s="7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  <c r="AG198" s="112"/>
      <c r="AH198" s="112"/>
      <c r="AI198" s="112"/>
      <c r="AJ198" s="112"/>
      <c r="AK198" s="112"/>
      <c r="AL198" s="112"/>
      <c r="AM198" s="112"/>
      <c r="AN198" s="112"/>
      <c r="AO198" s="112"/>
      <c r="AP198" s="112"/>
      <c r="AQ198" s="112"/>
      <c r="AR198" s="112"/>
      <c r="AS198" s="112"/>
      <c r="AT198" s="112"/>
      <c r="AU198" s="112"/>
      <c r="AV198" s="112"/>
      <c r="AW198" s="112"/>
      <c r="AX198" s="112"/>
      <c r="AY198" s="112"/>
      <c r="AZ198" s="112"/>
      <c r="BA198" s="112"/>
      <c r="BB198" s="112"/>
      <c r="BC198" s="112"/>
      <c r="BD198" s="112"/>
      <c r="BE198" s="112"/>
      <c r="BF198" s="112"/>
      <c r="BG198" s="112"/>
      <c r="BH198" s="112"/>
      <c r="BI198" s="112"/>
      <c r="BJ198" s="112"/>
      <c r="BK198" s="112"/>
      <c r="BL198" s="112"/>
      <c r="BM198" s="112"/>
      <c r="BN198" s="112"/>
      <c r="BO198" s="112"/>
      <c r="BP198" s="112"/>
      <c r="BQ198" s="112"/>
      <c r="BR198" s="112"/>
      <c r="BS198" s="112"/>
      <c r="BT198" s="112"/>
      <c r="BU198" s="112"/>
    </row>
    <row r="199" spans="1:73">
      <c r="A199" s="84" t="s">
        <v>1131</v>
      </c>
      <c r="J199" s="112">
        <v>100</v>
      </c>
      <c r="K199" s="112">
        <v>100</v>
      </c>
      <c r="L199" s="112">
        <v>100</v>
      </c>
      <c r="M199" s="112">
        <v>100</v>
      </c>
      <c r="N199" s="112">
        <v>100</v>
      </c>
      <c r="O199" s="112">
        <v>100</v>
      </c>
      <c r="P199" s="112">
        <v>100</v>
      </c>
      <c r="Q199" s="112">
        <v>100</v>
      </c>
      <c r="R199" s="112">
        <v>100</v>
      </c>
      <c r="S199" s="112">
        <v>100</v>
      </c>
      <c r="T199" s="112">
        <v>100</v>
      </c>
      <c r="U199" s="112">
        <v>100</v>
      </c>
      <c r="V199" s="112">
        <v>100</v>
      </c>
      <c r="W199" s="112">
        <v>100</v>
      </c>
      <c r="X199" s="112">
        <v>100</v>
      </c>
      <c r="Y199" s="112">
        <v>100</v>
      </c>
      <c r="Z199" s="112">
        <v>100</v>
      </c>
      <c r="AA199" s="112">
        <v>100</v>
      </c>
      <c r="AB199" s="112">
        <v>100</v>
      </c>
      <c r="AC199" s="112">
        <v>100</v>
      </c>
      <c r="AD199" s="112">
        <v>100</v>
      </c>
      <c r="AE199" s="112">
        <v>100</v>
      </c>
      <c r="AF199" s="112">
        <v>100</v>
      </c>
      <c r="AG199" s="112">
        <v>100</v>
      </c>
      <c r="AH199" s="112">
        <v>100</v>
      </c>
      <c r="AI199" s="112">
        <v>100</v>
      </c>
      <c r="AJ199" s="112">
        <v>100</v>
      </c>
      <c r="AK199" s="112">
        <v>100</v>
      </c>
      <c r="AL199" s="112">
        <v>100</v>
      </c>
      <c r="AM199" s="112">
        <v>100</v>
      </c>
      <c r="AN199" s="112">
        <v>100</v>
      </c>
      <c r="AO199" s="112">
        <v>100</v>
      </c>
      <c r="AP199" s="112">
        <v>100</v>
      </c>
      <c r="AQ199" s="112">
        <v>100</v>
      </c>
      <c r="AR199" s="112">
        <v>100</v>
      </c>
      <c r="AS199" s="112">
        <v>100</v>
      </c>
      <c r="AT199" s="112">
        <v>100</v>
      </c>
      <c r="AU199" s="112">
        <v>100</v>
      </c>
      <c r="AV199" s="112">
        <v>100</v>
      </c>
      <c r="AW199" s="112">
        <v>100</v>
      </c>
      <c r="AX199" s="112">
        <v>100</v>
      </c>
      <c r="AY199" s="112"/>
      <c r="AZ199" s="112"/>
      <c r="BA199" s="112"/>
      <c r="BB199" s="112"/>
      <c r="BC199" s="112"/>
      <c r="BD199" s="112"/>
      <c r="BE199" s="112"/>
      <c r="BF199" s="112"/>
      <c r="BG199" s="112"/>
      <c r="BH199" s="112"/>
      <c r="BI199" s="112"/>
      <c r="BJ199" s="112"/>
      <c r="BK199" s="112"/>
      <c r="BL199" s="112"/>
      <c r="BM199" s="112"/>
      <c r="BN199" s="112"/>
      <c r="BO199" s="112"/>
      <c r="BP199" s="112"/>
      <c r="BQ199" s="112"/>
      <c r="BR199" s="112"/>
      <c r="BS199" s="112"/>
      <c r="BT199" s="112"/>
      <c r="BU199" s="112"/>
    </row>
    <row r="200" spans="1:73">
      <c r="A200" s="240" t="s">
        <v>1132</v>
      </c>
      <c r="B200" s="240"/>
      <c r="C200" s="240"/>
      <c r="D200" s="240"/>
      <c r="E200" s="240"/>
      <c r="F200" s="240"/>
      <c r="G200" s="240"/>
      <c r="H200" s="85"/>
      <c r="I200" s="85"/>
      <c r="J200" s="112">
        <v>100</v>
      </c>
      <c r="K200" s="112">
        <v>100</v>
      </c>
      <c r="L200" s="112">
        <v>100</v>
      </c>
      <c r="M200" s="112">
        <v>100</v>
      </c>
      <c r="N200" s="112">
        <v>100</v>
      </c>
      <c r="O200" s="112">
        <v>100</v>
      </c>
      <c r="P200" s="112">
        <v>100</v>
      </c>
      <c r="Q200" s="112">
        <v>100</v>
      </c>
      <c r="R200" s="112">
        <v>100</v>
      </c>
      <c r="S200" s="112">
        <v>100</v>
      </c>
      <c r="T200" s="112">
        <v>100</v>
      </c>
      <c r="U200" s="112">
        <v>100</v>
      </c>
      <c r="V200" s="112">
        <v>100</v>
      </c>
      <c r="W200" s="112">
        <v>100</v>
      </c>
      <c r="X200" s="112">
        <v>100</v>
      </c>
      <c r="Y200" s="112">
        <v>100</v>
      </c>
      <c r="Z200" s="112">
        <v>100</v>
      </c>
      <c r="AA200" s="112">
        <v>100</v>
      </c>
      <c r="AB200" s="112">
        <v>100</v>
      </c>
      <c r="AC200" s="112">
        <v>100</v>
      </c>
      <c r="AD200" s="112">
        <v>100</v>
      </c>
      <c r="AE200" s="112">
        <v>100</v>
      </c>
      <c r="AF200" s="112">
        <v>100</v>
      </c>
      <c r="AG200" s="112">
        <v>100</v>
      </c>
      <c r="AH200" s="112">
        <v>100</v>
      </c>
      <c r="AI200" s="112">
        <v>100</v>
      </c>
      <c r="AJ200" s="112">
        <v>100</v>
      </c>
      <c r="AK200" s="112">
        <v>100</v>
      </c>
      <c r="AL200" s="112">
        <v>100</v>
      </c>
      <c r="AM200" s="112">
        <v>100</v>
      </c>
      <c r="AN200" s="112">
        <v>100</v>
      </c>
      <c r="AO200" s="112">
        <v>100</v>
      </c>
      <c r="AP200" s="112">
        <v>100</v>
      </c>
      <c r="AQ200" s="112">
        <v>100</v>
      </c>
      <c r="AR200" s="112">
        <v>100</v>
      </c>
      <c r="AS200" s="112">
        <v>100</v>
      </c>
      <c r="AT200" s="112">
        <v>100</v>
      </c>
      <c r="AU200" s="112">
        <v>100</v>
      </c>
      <c r="AV200" s="112">
        <v>100</v>
      </c>
      <c r="AW200" s="112">
        <v>100</v>
      </c>
      <c r="AX200" s="112">
        <v>100</v>
      </c>
      <c r="AY200" s="112"/>
      <c r="AZ200" s="112"/>
      <c r="BA200" s="112"/>
      <c r="BB200" s="112"/>
      <c r="BC200" s="112"/>
      <c r="BD200" s="112"/>
      <c r="BE200" s="112"/>
      <c r="BF200" s="112"/>
      <c r="BG200" s="112"/>
      <c r="BH200" s="112"/>
      <c r="BI200" s="112"/>
      <c r="BJ200" s="112"/>
      <c r="BK200" s="112"/>
      <c r="BL200" s="112"/>
      <c r="BM200" s="112"/>
      <c r="BN200" s="112"/>
      <c r="BO200" s="112"/>
      <c r="BP200" s="112"/>
      <c r="BQ200" s="112"/>
      <c r="BR200" s="112"/>
      <c r="BS200" s="112"/>
      <c r="BT200" s="112"/>
      <c r="BU200" s="112"/>
    </row>
    <row r="201" spans="1:73">
      <c r="A201" s="84" t="s">
        <v>1133</v>
      </c>
      <c r="J201" s="176">
        <v>99.997872512300006</v>
      </c>
      <c r="K201" s="176">
        <v>99.485475549100002</v>
      </c>
      <c r="L201" s="176">
        <v>100</v>
      </c>
      <c r="M201" s="176">
        <v>100</v>
      </c>
      <c r="N201" s="176">
        <v>98.986705845800003</v>
      </c>
      <c r="O201" s="176">
        <v>98.869928209099996</v>
      </c>
      <c r="P201" s="176">
        <v>98.913603063099998</v>
      </c>
      <c r="Q201" s="176">
        <v>100</v>
      </c>
      <c r="R201" s="176">
        <v>100</v>
      </c>
      <c r="S201" s="176">
        <v>100</v>
      </c>
      <c r="T201" s="176">
        <v>100</v>
      </c>
      <c r="U201" s="176">
        <v>100</v>
      </c>
      <c r="V201" s="176">
        <v>100</v>
      </c>
      <c r="W201" s="176">
        <v>100</v>
      </c>
      <c r="X201" s="176">
        <v>100</v>
      </c>
      <c r="Y201" s="176">
        <v>100</v>
      </c>
      <c r="Z201" s="176">
        <v>100</v>
      </c>
      <c r="AA201" s="176">
        <v>100</v>
      </c>
      <c r="AB201" s="176">
        <v>100</v>
      </c>
      <c r="AC201" s="176">
        <v>100</v>
      </c>
      <c r="AD201" s="176">
        <v>100</v>
      </c>
      <c r="AE201" s="176">
        <v>100</v>
      </c>
      <c r="AF201" s="176">
        <v>100</v>
      </c>
      <c r="AG201" s="176">
        <v>99.633162142299994</v>
      </c>
      <c r="AH201" s="176">
        <v>98.288111888100005</v>
      </c>
      <c r="AI201" s="176">
        <v>99.567912831100003</v>
      </c>
      <c r="AJ201" s="176">
        <v>96.065459610000005</v>
      </c>
      <c r="AK201" s="176">
        <v>84.186287863999993</v>
      </c>
      <c r="AL201" s="176">
        <v>96.056572379399995</v>
      </c>
      <c r="AM201" s="176">
        <v>97.394629201499995</v>
      </c>
      <c r="AN201" s="176">
        <v>89.226403195299994</v>
      </c>
      <c r="AO201" s="176">
        <v>98.524778000599994</v>
      </c>
      <c r="AP201" s="176">
        <v>84.991941982300006</v>
      </c>
      <c r="AQ201" s="176">
        <v>97.489325362900004</v>
      </c>
      <c r="AR201" s="176">
        <v>96.789824348899998</v>
      </c>
      <c r="AS201" s="176">
        <v>93.506493506499993</v>
      </c>
      <c r="AT201" s="176">
        <v>94.620462046200004</v>
      </c>
      <c r="AU201" s="176">
        <v>73.043478260900002</v>
      </c>
      <c r="AV201" s="176">
        <v>82.868303571400006</v>
      </c>
      <c r="AW201" s="176">
        <v>96.880131362900002</v>
      </c>
      <c r="AX201" s="176">
        <v>100</v>
      </c>
      <c r="AY201" s="176">
        <v>82.868303571400006</v>
      </c>
      <c r="AZ201" s="176">
        <v>96.880131362900002</v>
      </c>
      <c r="BA201" s="176">
        <v>100</v>
      </c>
      <c r="BB201" s="112"/>
      <c r="BC201" s="112"/>
      <c r="BD201" s="112"/>
      <c r="BE201" s="112"/>
      <c r="BF201" s="112"/>
      <c r="BG201" s="112"/>
      <c r="BH201" s="112"/>
      <c r="BI201" s="112"/>
      <c r="BJ201" s="112"/>
      <c r="BK201" s="112"/>
      <c r="BL201" s="112"/>
      <c r="BM201" s="112"/>
      <c r="BN201" s="112"/>
      <c r="BO201" s="112"/>
      <c r="BP201" s="112"/>
      <c r="BQ201" s="112"/>
      <c r="BR201" s="112"/>
      <c r="BS201" s="112"/>
      <c r="BT201" s="112"/>
      <c r="BU201" s="112"/>
    </row>
    <row r="202" spans="1:73">
      <c r="A202" s="84" t="s">
        <v>1134</v>
      </c>
      <c r="J202" s="176">
        <v>16.4360652875</v>
      </c>
      <c r="K202" s="176">
        <v>21.6434467439</v>
      </c>
      <c r="L202" s="176">
        <v>5.5005452465999998</v>
      </c>
      <c r="M202" s="176">
        <v>26.059350588499999</v>
      </c>
      <c r="N202" s="176">
        <v>24.006334110899999</v>
      </c>
      <c r="O202" s="176">
        <v>23.6240737669</v>
      </c>
      <c r="P202" s="176">
        <v>6.7209823956000001</v>
      </c>
      <c r="Q202" s="176">
        <v>12.1606956606</v>
      </c>
      <c r="R202" s="176">
        <v>11.655805390499999</v>
      </c>
      <c r="S202" s="176">
        <v>8.9359970639000004</v>
      </c>
      <c r="T202" s="176">
        <v>14.436882865299999</v>
      </c>
      <c r="U202" s="176">
        <v>6.9342159702000004</v>
      </c>
      <c r="V202" s="176">
        <v>5.8744301699000001</v>
      </c>
      <c r="W202" s="176">
        <v>10.1165792974</v>
      </c>
      <c r="X202" s="176">
        <v>22.201611871600001</v>
      </c>
      <c r="Y202" s="176">
        <v>24.320968492900001</v>
      </c>
      <c r="Z202" s="176">
        <v>1.8187803472999999</v>
      </c>
      <c r="AA202" s="176">
        <v>25.372068103299998</v>
      </c>
      <c r="AB202" s="176">
        <v>46.630943582199997</v>
      </c>
      <c r="AC202" s="176">
        <v>28.822724161499998</v>
      </c>
      <c r="AD202" s="176">
        <v>31.161676646699998</v>
      </c>
      <c r="AE202" s="176">
        <v>50.252583237700001</v>
      </c>
      <c r="AF202" s="176">
        <v>26.954139025100002</v>
      </c>
      <c r="AG202" s="176">
        <v>38.745414526799998</v>
      </c>
      <c r="AH202" s="176">
        <v>48.514685314700003</v>
      </c>
      <c r="AI202" s="176">
        <v>54.771745256400003</v>
      </c>
      <c r="AJ202" s="176">
        <v>61.855849582200001</v>
      </c>
      <c r="AK202" s="176">
        <v>46.935201401100002</v>
      </c>
      <c r="AL202" s="176">
        <v>56.4475873544</v>
      </c>
      <c r="AM202" s="176">
        <v>48.577271918900003</v>
      </c>
      <c r="AN202" s="176">
        <v>52.165230187100001</v>
      </c>
      <c r="AO202" s="176">
        <v>48.424520194800003</v>
      </c>
      <c r="AP202" s="176">
        <v>40.954875100700001</v>
      </c>
      <c r="AQ202" s="176">
        <v>54.978650725900003</v>
      </c>
      <c r="AR202" s="176">
        <v>55.239248940000003</v>
      </c>
      <c r="AS202" s="176">
        <v>45.292207792200003</v>
      </c>
      <c r="AT202" s="176">
        <v>73.003300330000002</v>
      </c>
      <c r="AU202" s="176">
        <v>48.532608695699999</v>
      </c>
      <c r="AV202" s="176">
        <v>51.897321428600002</v>
      </c>
      <c r="AW202" s="176">
        <v>41.215106732300001</v>
      </c>
      <c r="AX202" s="176">
        <v>94.752951464800006</v>
      </c>
      <c r="AY202" s="112"/>
      <c r="AZ202" s="112"/>
      <c r="BA202" s="112"/>
      <c r="BB202" s="112"/>
      <c r="BC202" s="112"/>
      <c r="BD202" s="112"/>
      <c r="BE202" s="112"/>
      <c r="BF202" s="112"/>
      <c r="BG202" s="112"/>
      <c r="BH202" s="112"/>
      <c r="BI202" s="112"/>
      <c r="BJ202" s="112"/>
      <c r="BK202" s="112"/>
      <c r="BL202" s="112"/>
      <c r="BM202" s="112"/>
      <c r="BN202" s="112"/>
      <c r="BO202" s="112"/>
      <c r="BP202" s="112"/>
      <c r="BQ202" s="112"/>
      <c r="BR202" s="112"/>
      <c r="BS202" s="112"/>
      <c r="BT202" s="112"/>
      <c r="BU202" s="112"/>
    </row>
    <row r="203" spans="1:73">
      <c r="A203" s="84" t="s">
        <v>1136</v>
      </c>
      <c r="J203" s="112">
        <v>0</v>
      </c>
      <c r="K203" s="2">
        <v>0</v>
      </c>
      <c r="L203" s="2">
        <v>0</v>
      </c>
      <c r="M203" s="2">
        <v>0</v>
      </c>
      <c r="N203" s="112">
        <v>0</v>
      </c>
      <c r="O203" s="112">
        <v>0</v>
      </c>
      <c r="P203" s="112">
        <v>0</v>
      </c>
      <c r="Q203" s="112">
        <v>0</v>
      </c>
      <c r="R203" s="112">
        <v>2.6</v>
      </c>
      <c r="S203" s="112">
        <v>2.2000000000000002</v>
      </c>
      <c r="T203" s="112">
        <v>0</v>
      </c>
      <c r="U203" s="112">
        <v>0</v>
      </c>
      <c r="V203" s="112">
        <v>0</v>
      </c>
      <c r="W203" s="112">
        <v>0</v>
      </c>
      <c r="X203" s="112">
        <v>16.600000000000001</v>
      </c>
      <c r="Y203" s="112">
        <v>10.4</v>
      </c>
      <c r="Z203" s="112">
        <v>0</v>
      </c>
      <c r="AA203" s="112">
        <v>14.6</v>
      </c>
      <c r="AB203" s="112">
        <v>12.2</v>
      </c>
      <c r="AC203" s="112">
        <v>14.3</v>
      </c>
      <c r="AD203" s="112">
        <v>18.399999999999999</v>
      </c>
      <c r="AE203" s="112">
        <v>37.200000000000003</v>
      </c>
      <c r="AF203" s="112">
        <v>9.5</v>
      </c>
      <c r="AG203" s="112">
        <v>20.9</v>
      </c>
      <c r="AH203" s="112">
        <v>21.5</v>
      </c>
      <c r="AI203" s="112">
        <v>14.9</v>
      </c>
      <c r="AJ203" s="112">
        <v>14.4</v>
      </c>
      <c r="AK203" s="112">
        <v>9.9</v>
      </c>
      <c r="AL203" s="112">
        <v>4.9000000000000004</v>
      </c>
      <c r="AM203" s="112">
        <v>14.4</v>
      </c>
      <c r="AN203" s="112">
        <v>12.2</v>
      </c>
      <c r="AO203" s="112">
        <v>22.6</v>
      </c>
      <c r="AP203" s="112">
        <v>29.9</v>
      </c>
      <c r="AQ203" s="112">
        <v>24.7</v>
      </c>
      <c r="AR203" s="112">
        <v>36.299999999999997</v>
      </c>
      <c r="AS203" s="112">
        <v>17.399999999999999</v>
      </c>
      <c r="AT203" s="112">
        <v>31.3</v>
      </c>
      <c r="AU203" s="112">
        <v>20.100000000000001</v>
      </c>
      <c r="AV203" s="112">
        <v>27</v>
      </c>
      <c r="AW203" s="112">
        <v>6.4</v>
      </c>
      <c r="AX203" s="112">
        <v>13.9</v>
      </c>
      <c r="AY203" s="112"/>
      <c r="AZ203" s="112"/>
      <c r="BA203" s="112"/>
      <c r="BB203" s="112"/>
      <c r="BC203" s="112"/>
      <c r="BD203" s="112"/>
      <c r="BE203" s="112"/>
      <c r="BF203" s="112"/>
      <c r="BG203" s="112"/>
      <c r="BH203" s="112"/>
      <c r="BI203" s="112"/>
      <c r="BJ203" s="112"/>
      <c r="BK203" s="112"/>
      <c r="BL203" s="112"/>
      <c r="BM203" s="112"/>
      <c r="BN203" s="112"/>
      <c r="BO203" s="112"/>
      <c r="BP203" s="112"/>
      <c r="BQ203" s="112"/>
      <c r="BR203" s="112"/>
      <c r="BS203" s="112"/>
      <c r="BT203" s="112"/>
      <c r="BU203" s="112"/>
    </row>
    <row r="204" spans="1:73">
      <c r="A204" s="240" t="s">
        <v>1135</v>
      </c>
      <c r="B204" s="240"/>
      <c r="C204" s="240"/>
      <c r="D204" s="240"/>
      <c r="E204" s="240"/>
      <c r="F204" s="240"/>
      <c r="G204" s="240"/>
      <c r="H204" s="85"/>
      <c r="I204" s="85"/>
      <c r="J204" s="176">
        <v>6.4525226725999998</v>
      </c>
      <c r="K204" s="176">
        <v>5.8491485342000002</v>
      </c>
      <c r="L204" s="176">
        <v>1.7360004288999999</v>
      </c>
      <c r="M204" s="176">
        <v>9.1782579574999996</v>
      </c>
      <c r="N204" s="176">
        <v>18.782899082699998</v>
      </c>
      <c r="O204" s="176">
        <v>23.6240737669</v>
      </c>
      <c r="P204" s="176">
        <v>2.9573445824000002</v>
      </c>
      <c r="Q204" s="176">
        <v>2.9894874598999999</v>
      </c>
      <c r="R204" s="176">
        <v>9.0515000440000009</v>
      </c>
      <c r="S204" s="176">
        <v>1.4122084518</v>
      </c>
      <c r="T204" s="176">
        <v>3.2540349805000002</v>
      </c>
      <c r="U204" s="176">
        <v>5.0889532478000001</v>
      </c>
      <c r="V204" s="176">
        <v>4.5482801492</v>
      </c>
      <c r="W204" s="176">
        <v>1.6430639229999999</v>
      </c>
      <c r="X204" s="176">
        <v>1.7589868235999999</v>
      </c>
      <c r="Y204" s="176">
        <v>1.1330125717999999</v>
      </c>
      <c r="Z204" s="176">
        <v>1.8187803472999999</v>
      </c>
      <c r="AA204" s="176">
        <v>10.6441243005</v>
      </c>
      <c r="AB204" s="176">
        <v>15.6319290466</v>
      </c>
      <c r="AC204" s="176">
        <v>0</v>
      </c>
      <c r="AD204" s="176">
        <v>10.149700598800001</v>
      </c>
      <c r="AE204" s="176">
        <v>7.5774971297000002</v>
      </c>
      <c r="AF204" s="176">
        <v>7.5641765215000003</v>
      </c>
      <c r="AG204" s="176">
        <v>10</v>
      </c>
      <c r="AH204" s="176">
        <v>18.993006993000002</v>
      </c>
      <c r="AI204" s="176">
        <v>27.259064437300001</v>
      </c>
      <c r="AJ204" s="176">
        <v>14.014623955399999</v>
      </c>
      <c r="AK204" s="176">
        <v>24.421093597999999</v>
      </c>
      <c r="AL204" s="176">
        <v>30.166389351100001</v>
      </c>
      <c r="AM204" s="176">
        <v>13.0890983461</v>
      </c>
      <c r="AN204" s="176">
        <v>24.500735757800001</v>
      </c>
      <c r="AO204" s="176">
        <v>14.5946720137</v>
      </c>
      <c r="AP204" s="176">
        <v>2.7598710717000001</v>
      </c>
      <c r="AQ204" s="176">
        <v>12.4679760888</v>
      </c>
      <c r="AR204" s="176">
        <v>0.90854027859999997</v>
      </c>
      <c r="AS204" s="176">
        <v>0.1948051948</v>
      </c>
      <c r="AT204" s="176">
        <v>17.161716171599998</v>
      </c>
      <c r="AU204" s="176">
        <v>0</v>
      </c>
      <c r="AV204" s="176">
        <v>0</v>
      </c>
      <c r="AW204" s="176">
        <v>0</v>
      </c>
      <c r="AX204" s="176">
        <v>4.1976388281999997</v>
      </c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</row>
    <row r="205" spans="1:73">
      <c r="A205" s="84" t="s">
        <v>1137</v>
      </c>
      <c r="J205" s="176">
        <v>9.9835426148999993</v>
      </c>
      <c r="K205" s="176">
        <v>15.794298209700001</v>
      </c>
      <c r="L205" s="176">
        <v>3.7645448177</v>
      </c>
      <c r="M205" s="176">
        <v>16.8810926309</v>
      </c>
      <c r="N205" s="176">
        <v>5.2234350281999999</v>
      </c>
      <c r="O205" s="176">
        <v>0</v>
      </c>
      <c r="P205" s="176">
        <v>3.7636378131999999</v>
      </c>
      <c r="Q205" s="176">
        <v>9.1712082007000006</v>
      </c>
      <c r="R205" s="176">
        <v>0</v>
      </c>
      <c r="S205" s="176">
        <v>5.3077795705000002</v>
      </c>
      <c r="T205" s="176">
        <v>11.182847884799999</v>
      </c>
      <c r="U205" s="176">
        <v>1.8452627224</v>
      </c>
      <c r="V205" s="176">
        <v>1.3261500207000001</v>
      </c>
      <c r="W205" s="176">
        <v>8.4735153743999998</v>
      </c>
      <c r="X205" s="176">
        <v>3.8441857490000002</v>
      </c>
      <c r="Y205" s="176">
        <v>12.7787262662</v>
      </c>
      <c r="Z205" s="176">
        <v>0</v>
      </c>
      <c r="AA205" s="176">
        <v>0.14287415170000001</v>
      </c>
      <c r="AB205" s="176">
        <v>18.822370041900001</v>
      </c>
      <c r="AC205" s="176">
        <v>14.4900752909</v>
      </c>
      <c r="AD205" s="176">
        <v>2.6167664671000002</v>
      </c>
      <c r="AE205" s="176">
        <v>5.4879448908999997</v>
      </c>
      <c r="AF205" s="176">
        <v>9.8716469569999994</v>
      </c>
      <c r="AG205" s="176">
        <v>7.7989728539999996</v>
      </c>
      <c r="AH205" s="176">
        <v>7.9832167831999996</v>
      </c>
      <c r="AI205" s="176">
        <v>12.624459891000001</v>
      </c>
      <c r="AJ205" s="176">
        <v>33.417479108599998</v>
      </c>
      <c r="AK205" s="176">
        <v>12.6483751703</v>
      </c>
      <c r="AL205" s="176">
        <v>21.381031614000001</v>
      </c>
      <c r="AM205" s="176">
        <v>21.127512004300002</v>
      </c>
      <c r="AN205" s="176">
        <v>15.482446920299999</v>
      </c>
      <c r="AO205" s="176">
        <v>11.2145517044</v>
      </c>
      <c r="AP205" s="176">
        <v>8.2594681708</v>
      </c>
      <c r="AQ205" s="176">
        <v>17.813834329599999</v>
      </c>
      <c r="AR205" s="176">
        <v>18.019382192599998</v>
      </c>
      <c r="AS205" s="176">
        <v>27.662337662300001</v>
      </c>
      <c r="AT205" s="176">
        <v>24.5544554455</v>
      </c>
      <c r="AU205" s="176">
        <v>28.4782608696</v>
      </c>
      <c r="AV205" s="176">
        <v>24.888392857100001</v>
      </c>
      <c r="AW205" s="176">
        <v>34.811165845600001</v>
      </c>
      <c r="AX205" s="176">
        <v>76.606908613900004</v>
      </c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</row>
    <row r="206" spans="1:73">
      <c r="A206" s="84" t="s">
        <v>1138</v>
      </c>
      <c r="J206" s="176">
        <v>83.561807224800006</v>
      </c>
      <c r="K206" s="176">
        <v>77.842028805200002</v>
      </c>
      <c r="L206" s="176">
        <v>94.499454753400002</v>
      </c>
      <c r="M206" s="176">
        <v>73.940649411500004</v>
      </c>
      <c r="N206" s="176">
        <v>74.980371734800002</v>
      </c>
      <c r="O206" s="176">
        <v>75.245854442199999</v>
      </c>
      <c r="P206" s="176">
        <v>92.192620667499995</v>
      </c>
      <c r="Q206" s="176">
        <v>87.839304339400002</v>
      </c>
      <c r="R206" s="176">
        <v>88.344194609499993</v>
      </c>
      <c r="S206" s="176">
        <v>91.064002936099996</v>
      </c>
      <c r="T206" s="176">
        <v>85.563117134699993</v>
      </c>
      <c r="U206" s="176">
        <v>93.0657840298</v>
      </c>
      <c r="V206" s="176">
        <v>94.125569830100005</v>
      </c>
      <c r="W206" s="176">
        <v>89.883420702600006</v>
      </c>
      <c r="X206" s="176">
        <v>77.798388128400006</v>
      </c>
      <c r="Y206" s="176">
        <v>75.679031507100007</v>
      </c>
      <c r="Z206" s="176">
        <v>98.181219652699994</v>
      </c>
      <c r="AA206" s="176">
        <v>74.627931896700005</v>
      </c>
      <c r="AB206" s="176">
        <v>53.369056417800003</v>
      </c>
      <c r="AC206" s="176">
        <v>71.177275838499995</v>
      </c>
      <c r="AD206" s="176">
        <v>68.838323353299998</v>
      </c>
      <c r="AE206" s="176">
        <v>49.747416762299999</v>
      </c>
      <c r="AF206" s="176">
        <v>73.045860974899995</v>
      </c>
      <c r="AG206" s="176">
        <v>60.887747615599999</v>
      </c>
      <c r="AH206" s="176">
        <v>49.773426573400002</v>
      </c>
      <c r="AI206" s="176">
        <v>44.7961675747</v>
      </c>
      <c r="AJ206" s="176">
        <v>34.209610027899998</v>
      </c>
      <c r="AK206" s="176">
        <v>37.251086463</v>
      </c>
      <c r="AL206" s="176">
        <v>39.608985025000003</v>
      </c>
      <c r="AM206" s="176">
        <v>48.8173572826</v>
      </c>
      <c r="AN206" s="176">
        <v>37.061173008200001</v>
      </c>
      <c r="AO206" s="176">
        <v>50.100257805799998</v>
      </c>
      <c r="AP206" s="176">
        <v>44.037066881500003</v>
      </c>
      <c r="AQ206" s="176">
        <v>42.510674637100003</v>
      </c>
      <c r="AR206" s="176">
        <v>41.5505754088</v>
      </c>
      <c r="AS206" s="176">
        <v>48.214285714299997</v>
      </c>
      <c r="AT206" s="176">
        <v>21.617161716199998</v>
      </c>
      <c r="AU206" s="176">
        <v>24.5108695652</v>
      </c>
      <c r="AV206" s="176">
        <v>30.970982142899999</v>
      </c>
      <c r="AW206" s="176">
        <v>55.6650246305</v>
      </c>
      <c r="AX206" s="176">
        <v>5.2470485352000003</v>
      </c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</row>
    <row r="207" spans="1:73">
      <c r="A207" s="84" t="s">
        <v>1139</v>
      </c>
      <c r="J207" s="176">
        <v>2.1274877000000002E-3</v>
      </c>
      <c r="K207" s="176">
        <v>0.51452445089999999</v>
      </c>
      <c r="L207" s="176">
        <v>0</v>
      </c>
      <c r="M207" s="176">
        <v>0</v>
      </c>
      <c r="N207" s="176">
        <v>1.0132941542</v>
      </c>
      <c r="O207" s="176">
        <v>1.1300717909</v>
      </c>
      <c r="P207" s="176">
        <v>1.0863969368999999</v>
      </c>
      <c r="Q207" s="176">
        <v>0</v>
      </c>
      <c r="R207" s="176">
        <v>0</v>
      </c>
      <c r="S207" s="176">
        <v>0</v>
      </c>
      <c r="T207" s="176">
        <v>0</v>
      </c>
      <c r="U207" s="176">
        <v>0</v>
      </c>
      <c r="V207" s="176">
        <v>0</v>
      </c>
      <c r="W207" s="176">
        <v>0</v>
      </c>
      <c r="X207" s="176">
        <v>0</v>
      </c>
      <c r="Y207" s="176">
        <v>0</v>
      </c>
      <c r="Z207" s="176">
        <v>0</v>
      </c>
      <c r="AA207" s="176">
        <v>0</v>
      </c>
      <c r="AB207" s="176">
        <v>0</v>
      </c>
      <c r="AC207" s="176">
        <v>0</v>
      </c>
      <c r="AD207" s="176">
        <v>0</v>
      </c>
      <c r="AE207" s="176">
        <v>0</v>
      </c>
      <c r="AF207" s="176">
        <v>0</v>
      </c>
      <c r="AG207" s="176">
        <v>0.36683785769999999</v>
      </c>
      <c r="AH207" s="176">
        <v>1.7118881119</v>
      </c>
      <c r="AI207" s="176">
        <v>0.43208716889999998</v>
      </c>
      <c r="AJ207" s="176">
        <v>3.93454039</v>
      </c>
      <c r="AK207" s="176">
        <v>15.813712135999999</v>
      </c>
      <c r="AL207" s="176">
        <v>3.9434276206000001</v>
      </c>
      <c r="AM207" s="176">
        <v>2.6053707985000001</v>
      </c>
      <c r="AN207" s="176">
        <v>10.7735968047</v>
      </c>
      <c r="AO207" s="176">
        <v>1.4752219994</v>
      </c>
      <c r="AP207" s="176">
        <v>15.0080580177</v>
      </c>
      <c r="AQ207" s="176">
        <v>2.5106746371000002</v>
      </c>
      <c r="AR207" s="176">
        <v>3.2101756511000001</v>
      </c>
      <c r="AS207" s="176">
        <v>6.4935064935</v>
      </c>
      <c r="AT207" s="176">
        <v>5.3795379537999999</v>
      </c>
      <c r="AU207" s="176">
        <v>26.956521739100001</v>
      </c>
      <c r="AV207" s="176">
        <v>17.131696428600002</v>
      </c>
      <c r="AW207" s="176">
        <v>3.1198686371000002</v>
      </c>
      <c r="AX207" s="176">
        <v>0</v>
      </c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</row>
    <row r="208" spans="1:73" ht="26.4">
      <c r="A208" s="239" t="s">
        <v>1144</v>
      </c>
      <c r="B208" s="239"/>
      <c r="C208" s="239"/>
      <c r="D208" s="239"/>
      <c r="E208" s="239"/>
      <c r="F208" s="239"/>
      <c r="G208" s="239"/>
      <c r="H208" s="72"/>
      <c r="I208" s="7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</row>
    <row r="209" spans="1:85">
      <c r="A209" s="84" t="s">
        <v>1131</v>
      </c>
      <c r="J209" s="173">
        <v>60.724179999999997</v>
      </c>
      <c r="K209" s="173">
        <v>67.634709999999998</v>
      </c>
      <c r="L209" s="173">
        <v>68.883619999999993</v>
      </c>
      <c r="M209" s="173">
        <v>62.643810000000002</v>
      </c>
      <c r="N209" s="173">
        <v>82.503240000000005</v>
      </c>
      <c r="O209" s="173">
        <v>79.398859999999999</v>
      </c>
      <c r="P209" s="173">
        <v>78.654160000000005</v>
      </c>
      <c r="Q209" s="173">
        <v>55.594239999999999</v>
      </c>
      <c r="R209" s="173">
        <v>60.970399999999998</v>
      </c>
      <c r="S209" s="173">
        <v>62.261749999999999</v>
      </c>
      <c r="T209" s="173">
        <v>67.497330000000005</v>
      </c>
      <c r="U209" s="173">
        <v>85.14</v>
      </c>
      <c r="V209" s="173">
        <v>62.15</v>
      </c>
      <c r="W209" s="173">
        <v>62.46</v>
      </c>
      <c r="X209" s="173">
        <v>105.96</v>
      </c>
      <c r="Y209" s="173">
        <v>77.5</v>
      </c>
      <c r="Z209" s="173">
        <v>77.19</v>
      </c>
      <c r="AA209" s="173">
        <v>66.78</v>
      </c>
      <c r="AB209" s="173">
        <v>47.75</v>
      </c>
      <c r="AC209" s="173">
        <v>28.42</v>
      </c>
      <c r="AD209" s="173">
        <v>42.92</v>
      </c>
      <c r="AE209" s="173">
        <v>38.840000000000003</v>
      </c>
      <c r="AF209" s="173">
        <v>45.31</v>
      </c>
      <c r="AG209" s="173">
        <v>32.11</v>
      </c>
      <c r="AH209" s="173">
        <v>29.7</v>
      </c>
      <c r="AI209" s="173">
        <v>34.520000000000003</v>
      </c>
      <c r="AJ209" s="173">
        <v>18.079999999999998</v>
      </c>
      <c r="AK209" s="173">
        <v>13.93</v>
      </c>
      <c r="AL209" s="173">
        <v>11.49</v>
      </c>
      <c r="AM209" s="173">
        <v>9.48</v>
      </c>
      <c r="AN209" s="173">
        <v>9.39</v>
      </c>
      <c r="AO209" s="173">
        <v>7.95</v>
      </c>
      <c r="AP209" s="173">
        <v>6.96</v>
      </c>
      <c r="AQ209" s="173">
        <v>6.96</v>
      </c>
      <c r="AR209" s="173">
        <v>4.04</v>
      </c>
      <c r="AS209" s="173">
        <v>3.25</v>
      </c>
      <c r="AT209" s="173">
        <v>2.59</v>
      </c>
      <c r="AU209" s="173">
        <v>5.05</v>
      </c>
      <c r="AV209" s="173">
        <v>0.98</v>
      </c>
      <c r="AW209" s="173">
        <v>0.81</v>
      </c>
      <c r="AX209" s="173">
        <v>0.72</v>
      </c>
      <c r="AY209" s="67"/>
      <c r="AZ209" s="67"/>
      <c r="BA209" s="67"/>
      <c r="BB209" s="67"/>
      <c r="BC209" s="67"/>
      <c r="BD209" s="67"/>
      <c r="BE209" s="67"/>
      <c r="BF209" s="67"/>
      <c r="BG209" s="67"/>
      <c r="BH209" s="67"/>
      <c r="BI209" s="67"/>
      <c r="BJ209" s="67"/>
      <c r="BK209" s="67"/>
      <c r="BL209" s="67"/>
      <c r="BM209" s="67"/>
      <c r="BN209" s="67"/>
      <c r="BO209" s="67"/>
      <c r="BP209" s="67"/>
      <c r="BQ209" s="67"/>
      <c r="BR209" s="67"/>
      <c r="BS209" s="67"/>
      <c r="BT209" s="67"/>
      <c r="BU209" s="67"/>
      <c r="BV209" s="67"/>
      <c r="BW209" s="67"/>
      <c r="BX209" s="67"/>
      <c r="BY209" s="67"/>
      <c r="BZ209" s="67"/>
      <c r="CA209" s="67"/>
      <c r="CB209" s="67"/>
      <c r="CC209" s="67"/>
      <c r="CD209" s="67"/>
      <c r="CE209" s="67"/>
      <c r="CF209" s="67"/>
      <c r="CG209" s="67"/>
    </row>
    <row r="210" spans="1:85">
      <c r="A210" s="240" t="s">
        <v>1132</v>
      </c>
      <c r="B210" s="240"/>
      <c r="C210" s="240"/>
      <c r="D210" s="240"/>
      <c r="E210" s="240"/>
      <c r="F210" s="240"/>
      <c r="G210" s="240"/>
      <c r="H210" s="85"/>
      <c r="I210" s="85"/>
      <c r="J210" s="173">
        <v>60.724179999999997</v>
      </c>
      <c r="K210" s="173">
        <v>67.634709999999998</v>
      </c>
      <c r="L210" s="173">
        <v>68.883619999999993</v>
      </c>
      <c r="M210" s="173">
        <v>62.643810000000002</v>
      </c>
      <c r="N210" s="173">
        <v>82.503240000000005</v>
      </c>
      <c r="O210" s="173">
        <v>79.398859999999999</v>
      </c>
      <c r="P210" s="173">
        <v>78.654160000000005</v>
      </c>
      <c r="Q210" s="173">
        <v>55.594239999999999</v>
      </c>
      <c r="R210" s="173">
        <v>60.970399999999998</v>
      </c>
      <c r="S210" s="173">
        <v>62.261749999999999</v>
      </c>
      <c r="T210" s="173">
        <v>67.497330000000005</v>
      </c>
      <c r="U210" s="173">
        <v>85.14</v>
      </c>
      <c r="V210" s="173">
        <v>62.15</v>
      </c>
      <c r="W210" s="173">
        <v>62.46</v>
      </c>
      <c r="X210" s="173">
        <v>105.96</v>
      </c>
      <c r="Y210" s="173">
        <v>77.5</v>
      </c>
      <c r="Z210" s="173">
        <v>77.19</v>
      </c>
      <c r="AA210" s="173">
        <v>66.78</v>
      </c>
      <c r="AB210" s="173">
        <v>47.75</v>
      </c>
      <c r="AC210" s="173">
        <v>28.42</v>
      </c>
      <c r="AD210" s="173">
        <v>42.92</v>
      </c>
      <c r="AE210" s="173">
        <v>38.840000000000003</v>
      </c>
      <c r="AF210" s="173">
        <v>45.31</v>
      </c>
      <c r="AG210" s="173">
        <v>32.11</v>
      </c>
      <c r="AH210" s="173">
        <v>29.7</v>
      </c>
      <c r="AI210" s="173">
        <v>34.520000000000003</v>
      </c>
      <c r="AJ210" s="173">
        <v>18.079999999999998</v>
      </c>
      <c r="AK210" s="173">
        <v>13.93</v>
      </c>
      <c r="AL210" s="173">
        <v>11.49</v>
      </c>
      <c r="AM210" s="173">
        <v>9.48</v>
      </c>
      <c r="AN210" s="173">
        <v>9.39</v>
      </c>
      <c r="AO210" s="173">
        <v>7.95</v>
      </c>
      <c r="AP210" s="173">
        <v>6.96</v>
      </c>
      <c r="AQ210" s="173">
        <v>6.96</v>
      </c>
      <c r="AR210" s="173">
        <v>4.04</v>
      </c>
      <c r="AS210" s="173">
        <v>3.25</v>
      </c>
      <c r="AT210" s="173">
        <v>2.59</v>
      </c>
      <c r="AU210" s="173">
        <v>5.05</v>
      </c>
      <c r="AV210" s="173">
        <v>0.98</v>
      </c>
      <c r="AW210" s="173">
        <v>0.81</v>
      </c>
      <c r="AX210" s="173">
        <v>0.72</v>
      </c>
      <c r="AY210" s="173"/>
      <c r="AZ210" s="67"/>
      <c r="BA210" s="67"/>
      <c r="BB210" s="67"/>
      <c r="BC210" s="67"/>
      <c r="BD210" s="67"/>
      <c r="BE210" s="67"/>
      <c r="BF210" s="67"/>
      <c r="BG210" s="67"/>
      <c r="BH210" s="67"/>
      <c r="BI210" s="67"/>
      <c r="BJ210" s="67"/>
      <c r="BK210" s="67"/>
      <c r="BL210" s="67"/>
      <c r="BM210" s="67"/>
      <c r="BN210" s="67"/>
      <c r="BO210" s="67"/>
      <c r="BP210" s="67"/>
      <c r="BQ210" s="67"/>
      <c r="BR210" s="67"/>
      <c r="BS210" s="67"/>
      <c r="BT210" s="67"/>
      <c r="BU210" s="67"/>
      <c r="BV210" s="67"/>
      <c r="BW210" s="67"/>
      <c r="BX210" s="67"/>
      <c r="BY210" s="67"/>
      <c r="BZ210" s="67"/>
      <c r="CA210" s="67"/>
      <c r="CB210" s="67"/>
      <c r="CC210" s="67"/>
      <c r="CD210" s="67"/>
      <c r="CE210" s="67"/>
      <c r="CF210" s="67"/>
      <c r="CG210" s="67"/>
    </row>
    <row r="211" spans="1:85">
      <c r="A211" s="84" t="s">
        <v>1133</v>
      </c>
      <c r="J211" s="177">
        <v>59.276539999999997</v>
      </c>
      <c r="K211" s="177">
        <v>66.215450000000004</v>
      </c>
      <c r="L211" s="177">
        <v>67.423680000000004</v>
      </c>
      <c r="M211" s="177">
        <v>61.270429999999998</v>
      </c>
      <c r="N211" s="177">
        <v>81.634330000000006</v>
      </c>
      <c r="O211" s="177">
        <v>79.339060000000003</v>
      </c>
      <c r="P211" s="177">
        <v>78.654160000000005</v>
      </c>
      <c r="Q211" s="177">
        <v>55.594239999999999</v>
      </c>
      <c r="R211" s="177">
        <v>60.970399999999998</v>
      </c>
      <c r="S211" s="177">
        <v>62.261749999999999</v>
      </c>
      <c r="T211" s="177">
        <v>67.497330000000005</v>
      </c>
      <c r="U211" s="177">
        <v>85.14</v>
      </c>
      <c r="V211" s="177">
        <v>62.15</v>
      </c>
      <c r="W211" s="177">
        <v>62.46</v>
      </c>
      <c r="X211" s="177">
        <v>105.96</v>
      </c>
      <c r="Y211" s="177">
        <v>77.5</v>
      </c>
      <c r="Z211" s="177">
        <v>76.34</v>
      </c>
      <c r="AA211" s="177">
        <v>66.06</v>
      </c>
      <c r="AB211" s="177">
        <v>44.98</v>
      </c>
      <c r="AC211" s="177">
        <v>27.72</v>
      </c>
      <c r="AD211" s="177">
        <v>41.11</v>
      </c>
      <c r="AE211" s="177">
        <v>37.57</v>
      </c>
      <c r="AF211" s="177">
        <v>42.56</v>
      </c>
      <c r="AG211" s="177">
        <v>24.21</v>
      </c>
      <c r="AH211" s="177">
        <v>25.91</v>
      </c>
      <c r="AI211" s="177">
        <v>30.69</v>
      </c>
      <c r="AJ211" s="177">
        <v>13.4</v>
      </c>
      <c r="AK211" s="177">
        <v>11.67</v>
      </c>
      <c r="AL211" s="177">
        <v>9.8699999999999992</v>
      </c>
      <c r="AM211" s="177">
        <v>7.37</v>
      </c>
      <c r="AN211" s="177">
        <v>6.06</v>
      </c>
      <c r="AO211" s="177">
        <v>7.14</v>
      </c>
      <c r="AP211" s="177">
        <v>6.34</v>
      </c>
      <c r="AQ211" s="177">
        <v>6.96</v>
      </c>
      <c r="AR211" s="177">
        <v>4.04</v>
      </c>
      <c r="AS211" s="177">
        <v>3.25</v>
      </c>
      <c r="AT211" s="177">
        <v>2.59</v>
      </c>
      <c r="AU211" s="177">
        <v>5.05</v>
      </c>
      <c r="AV211" s="177">
        <v>0.98</v>
      </c>
      <c r="AW211" s="177">
        <v>0.8</v>
      </c>
      <c r="AX211" s="177">
        <v>0.66</v>
      </c>
      <c r="AY211" s="67"/>
      <c r="AZ211" s="67"/>
      <c r="BA211" s="67"/>
      <c r="BB211" s="67"/>
      <c r="BC211" s="67"/>
      <c r="BD211" s="67"/>
      <c r="BE211" s="67"/>
      <c r="BF211" s="67"/>
      <c r="BG211" s="67"/>
      <c r="BH211" s="67"/>
      <c r="BI211" s="67"/>
      <c r="BJ211" s="67"/>
      <c r="BK211" s="67"/>
      <c r="BL211" s="67"/>
      <c r="BM211" s="67"/>
      <c r="BN211" s="67"/>
      <c r="BO211" s="67"/>
      <c r="BP211" s="67"/>
      <c r="BQ211" s="67"/>
      <c r="BR211" s="67"/>
      <c r="BS211" s="67"/>
      <c r="BT211" s="67"/>
      <c r="BU211" s="67"/>
      <c r="BV211" s="67"/>
      <c r="BW211" s="67"/>
      <c r="BX211" s="67"/>
      <c r="BY211" s="67"/>
      <c r="BZ211" s="67"/>
      <c r="CA211" s="67"/>
      <c r="CB211" s="67"/>
      <c r="CC211" s="67"/>
      <c r="CD211" s="67"/>
      <c r="CE211" s="67"/>
      <c r="CF211" s="67"/>
      <c r="CG211" s="67"/>
    </row>
    <row r="212" spans="1:85">
      <c r="A212" s="84" t="s">
        <v>1134</v>
      </c>
      <c r="J212" s="177">
        <v>14.702199999999999</v>
      </c>
      <c r="K212" s="177">
        <v>19.21378</v>
      </c>
      <c r="L212" s="177">
        <v>29.572489999999998</v>
      </c>
      <c r="M212" s="177">
        <v>29.401160000000001</v>
      </c>
      <c r="N212" s="177">
        <v>27.095659999999999</v>
      </c>
      <c r="O212" s="177">
        <v>24.836040000000001</v>
      </c>
      <c r="P212" s="177">
        <v>25.994109999999999</v>
      </c>
      <c r="Q212" s="177">
        <v>15.129300000000001</v>
      </c>
      <c r="R212" s="177">
        <v>24.76219</v>
      </c>
      <c r="S212" s="177">
        <v>28.77431</v>
      </c>
      <c r="T212" s="177">
        <v>29.097460000000002</v>
      </c>
      <c r="U212" s="177">
        <v>38.020000000000003</v>
      </c>
      <c r="V212" s="177">
        <v>20.64</v>
      </c>
      <c r="W212" s="177">
        <v>21.49</v>
      </c>
      <c r="X212" s="177">
        <v>64.8</v>
      </c>
      <c r="Y212" s="177">
        <v>42.24</v>
      </c>
      <c r="Z212" s="177">
        <v>38.32</v>
      </c>
      <c r="AA212" s="177">
        <v>40.07</v>
      </c>
      <c r="AB212" s="177">
        <v>18.68</v>
      </c>
      <c r="AC212" s="177">
        <v>12.45</v>
      </c>
      <c r="AD212" s="177">
        <v>17.78</v>
      </c>
      <c r="AE212" s="177">
        <v>17.07</v>
      </c>
      <c r="AF212" s="177">
        <v>16.09</v>
      </c>
      <c r="AG212" s="177">
        <v>15.74</v>
      </c>
      <c r="AH212" s="177">
        <v>13.33</v>
      </c>
      <c r="AI212" s="177">
        <v>15.53</v>
      </c>
      <c r="AJ212" s="177">
        <v>6.61</v>
      </c>
      <c r="AK212" s="177">
        <v>7.04</v>
      </c>
      <c r="AL212" s="177">
        <v>3.64</v>
      </c>
      <c r="AM212" s="177">
        <v>5.38</v>
      </c>
      <c r="AN212" s="177">
        <v>4.46</v>
      </c>
      <c r="AO212" s="177">
        <v>5.8</v>
      </c>
      <c r="AP212" s="177">
        <v>5.41</v>
      </c>
      <c r="AQ212" s="177">
        <v>6.09</v>
      </c>
      <c r="AR212" s="177">
        <v>3.73</v>
      </c>
      <c r="AS212" s="177">
        <v>2.92</v>
      </c>
      <c r="AT212" s="177">
        <v>2.2799999999999998</v>
      </c>
      <c r="AU212" s="177">
        <v>4.8</v>
      </c>
      <c r="AV212" s="177">
        <v>0.86</v>
      </c>
      <c r="AW212" s="177">
        <v>0.74</v>
      </c>
      <c r="AX212" s="177">
        <v>0.62</v>
      </c>
      <c r="AY212" s="67"/>
      <c r="AZ212" s="67"/>
      <c r="BA212" s="67"/>
      <c r="BB212" s="67"/>
      <c r="BC212" s="67"/>
      <c r="BD212" s="67"/>
      <c r="BE212" s="67"/>
      <c r="BF212" s="67"/>
      <c r="BG212" s="67"/>
      <c r="BH212" s="67"/>
      <c r="BI212" s="67"/>
      <c r="BJ212" s="67"/>
      <c r="BK212" s="67"/>
      <c r="BL212" s="67"/>
      <c r="BM212" s="67"/>
      <c r="BN212" s="67"/>
      <c r="BO212" s="67"/>
      <c r="BP212" s="67"/>
      <c r="BQ212" s="67"/>
      <c r="BR212" s="67"/>
      <c r="BS212" s="67"/>
      <c r="BT212" s="67"/>
      <c r="BU212" s="67"/>
      <c r="BV212" s="67"/>
      <c r="BW212" s="67"/>
      <c r="BX212" s="67"/>
      <c r="BY212" s="67"/>
      <c r="BZ212" s="67"/>
      <c r="CA212" s="67"/>
      <c r="CB212" s="67"/>
      <c r="CC212" s="67"/>
      <c r="CD212" s="67"/>
      <c r="CE212" s="67"/>
      <c r="CF212" s="67"/>
      <c r="CG212" s="67"/>
    </row>
    <row r="213" spans="1:85">
      <c r="A213" s="84" t="s">
        <v>1136</v>
      </c>
      <c r="J213" s="176">
        <v>3.9809999999999998E-2</v>
      </c>
      <c r="K213" s="176">
        <v>1.34E-3</v>
      </c>
      <c r="L213" s="176">
        <v>9.0480400000000003</v>
      </c>
      <c r="M213" s="176">
        <v>13.74591</v>
      </c>
      <c r="N213" s="176">
        <v>10.96941</v>
      </c>
      <c r="O213" s="176">
        <v>10.14795</v>
      </c>
      <c r="P213" s="176">
        <v>10.60703</v>
      </c>
      <c r="Q213" s="176">
        <v>2.4367100000000002</v>
      </c>
      <c r="R213" s="176">
        <v>5.8257899999999996</v>
      </c>
      <c r="S213" s="176">
        <v>5.0515999999999996</v>
      </c>
      <c r="T213" s="176">
        <v>5.2763</v>
      </c>
      <c r="U213" s="176">
        <v>5.89</v>
      </c>
      <c r="V213" s="176">
        <v>3.67</v>
      </c>
      <c r="W213" s="176">
        <v>4.12</v>
      </c>
      <c r="X213" s="176">
        <v>3.82</v>
      </c>
      <c r="Y213" s="176">
        <v>5.0199999999999996</v>
      </c>
      <c r="Z213" s="176">
        <v>6.16</v>
      </c>
      <c r="AA213" s="176">
        <v>30.4</v>
      </c>
      <c r="AB213" s="176">
        <v>4.2</v>
      </c>
      <c r="AC213" s="176">
        <v>3.42</v>
      </c>
      <c r="AD213" s="176">
        <v>4.24</v>
      </c>
      <c r="AE213" s="176">
        <v>1.94</v>
      </c>
      <c r="AF213" s="176">
        <v>2.66</v>
      </c>
      <c r="AG213" s="176">
        <v>4.97</v>
      </c>
      <c r="AH213" s="176">
        <v>5.55</v>
      </c>
      <c r="AI213" s="176">
        <v>3.56</v>
      </c>
      <c r="AJ213" s="176">
        <v>2.27</v>
      </c>
      <c r="AK213" s="176">
        <v>2.41</v>
      </c>
      <c r="AL213" s="176">
        <v>2.4300000000000002</v>
      </c>
      <c r="AM213" s="176">
        <v>3.42</v>
      </c>
      <c r="AN213" s="176">
        <v>1.9</v>
      </c>
      <c r="AO213" s="176">
        <v>2.74</v>
      </c>
      <c r="AP213" s="176">
        <v>3.02</v>
      </c>
      <c r="AQ213" s="176">
        <v>3</v>
      </c>
      <c r="AR213" s="176">
        <v>1.99</v>
      </c>
      <c r="AS213" s="176">
        <v>1.93</v>
      </c>
      <c r="AT213" s="176">
        <v>1.54</v>
      </c>
      <c r="AU213" s="176">
        <v>4.6900000000000004</v>
      </c>
      <c r="AV213" s="176">
        <v>0.64</v>
      </c>
      <c r="AW213" s="176">
        <v>0.49</v>
      </c>
      <c r="AX213" s="176">
        <v>0.38</v>
      </c>
      <c r="AY213" s="67"/>
      <c r="AZ213" s="67"/>
      <c r="BA213" s="67"/>
      <c r="BB213" s="67"/>
      <c r="BC213" s="67"/>
      <c r="BD213" s="67"/>
      <c r="BE213" s="67"/>
      <c r="BF213" s="67"/>
      <c r="BG213" s="67"/>
      <c r="BH213" s="67"/>
      <c r="BI213" s="67"/>
      <c r="BJ213" s="67"/>
      <c r="BK213" s="67"/>
      <c r="BL213" s="67"/>
      <c r="BM213" s="67"/>
      <c r="BN213" s="67"/>
      <c r="BO213" s="67"/>
      <c r="BP213" s="67"/>
      <c r="BQ213" s="67"/>
      <c r="BR213" s="67"/>
      <c r="BS213" s="67"/>
      <c r="BT213" s="67"/>
      <c r="BU213" s="67"/>
      <c r="BV213" s="67"/>
      <c r="BW213" s="67"/>
      <c r="BX213" s="67"/>
      <c r="BY213" s="67"/>
      <c r="BZ213" s="67"/>
      <c r="CA213" s="67"/>
      <c r="CB213" s="67"/>
      <c r="CC213" s="67"/>
      <c r="CD213" s="67"/>
      <c r="CE213" s="67"/>
      <c r="CF213" s="67"/>
      <c r="CG213" s="67"/>
    </row>
    <row r="214" spans="1:85">
      <c r="A214" s="240" t="s">
        <v>1135</v>
      </c>
      <c r="B214" s="240"/>
      <c r="C214" s="240"/>
      <c r="D214" s="240"/>
      <c r="E214" s="240"/>
      <c r="F214" s="240"/>
      <c r="G214" s="240"/>
      <c r="H214" s="85"/>
      <c r="I214" s="85"/>
      <c r="J214" s="177">
        <v>12.161820000000001</v>
      </c>
      <c r="K214" s="177">
        <v>17.487310000000001</v>
      </c>
      <c r="L214" s="177">
        <v>16.043389999999999</v>
      </c>
      <c r="M214" s="177">
        <v>11.755190000000001</v>
      </c>
      <c r="N214" s="177">
        <v>11.596030000000001</v>
      </c>
      <c r="O214" s="177">
        <v>11.356</v>
      </c>
      <c r="P214" s="177">
        <v>11.74999</v>
      </c>
      <c r="Q214" s="177">
        <v>12.69251</v>
      </c>
      <c r="R214" s="177">
        <v>15.819330000000001</v>
      </c>
      <c r="S214" s="177">
        <v>16.014030000000002</v>
      </c>
      <c r="T214" s="177">
        <v>15.823090000000001</v>
      </c>
      <c r="U214" s="177">
        <v>17.28</v>
      </c>
      <c r="V214" s="177">
        <v>16.84</v>
      </c>
      <c r="W214" s="177">
        <v>17.05</v>
      </c>
      <c r="X214" s="177">
        <v>57.03</v>
      </c>
      <c r="Y214" s="177">
        <v>32.36</v>
      </c>
      <c r="Z214" s="177">
        <v>29.78</v>
      </c>
      <c r="AA214" s="177">
        <v>8.94</v>
      </c>
      <c r="AB214" s="177">
        <v>13.55</v>
      </c>
      <c r="AC214" s="177">
        <v>6.08</v>
      </c>
      <c r="AD214" s="177">
        <v>10.199999999999999</v>
      </c>
      <c r="AE214" s="177">
        <v>14.37</v>
      </c>
      <c r="AF214" s="177">
        <v>12.44</v>
      </c>
      <c r="AG214" s="177">
        <v>10.37</v>
      </c>
      <c r="AH214" s="177">
        <v>7.56</v>
      </c>
      <c r="AI214" s="177">
        <v>11.55</v>
      </c>
      <c r="AJ214" s="177">
        <v>4.0999999999999996</v>
      </c>
      <c r="AK214" s="177">
        <v>4.2699999999999996</v>
      </c>
      <c r="AL214" s="177">
        <v>1.21</v>
      </c>
      <c r="AM214" s="177">
        <v>0.81</v>
      </c>
      <c r="AN214" s="177">
        <v>1.48</v>
      </c>
      <c r="AO214" s="177">
        <v>1.22</v>
      </c>
      <c r="AP214" s="177">
        <v>1.05</v>
      </c>
      <c r="AQ214" s="177">
        <v>1.45</v>
      </c>
      <c r="AR214" s="177">
        <v>0.37</v>
      </c>
      <c r="AS214" s="177">
        <v>0.08</v>
      </c>
      <c r="AT214" s="177">
        <v>0</v>
      </c>
      <c r="AU214" s="177">
        <v>0</v>
      </c>
      <c r="AV214" s="177">
        <v>0</v>
      </c>
      <c r="AW214" s="177">
        <v>0</v>
      </c>
      <c r="AX214" s="177">
        <v>0</v>
      </c>
      <c r="AY214" s="67"/>
      <c r="AZ214" s="67"/>
      <c r="BA214" s="67"/>
      <c r="BB214" s="67"/>
      <c r="BC214" s="67"/>
      <c r="BD214" s="67"/>
      <c r="BE214" s="67"/>
      <c r="BF214" s="67"/>
      <c r="BG214" s="67"/>
      <c r="BH214" s="67"/>
      <c r="BI214" s="67"/>
      <c r="BJ214" s="67"/>
      <c r="BK214" s="67"/>
      <c r="BL214" s="67"/>
      <c r="BM214" s="67"/>
      <c r="BN214" s="67"/>
      <c r="BO214" s="67"/>
      <c r="BP214" s="67"/>
      <c r="BQ214" s="67"/>
      <c r="BR214" s="67"/>
      <c r="BS214" s="67"/>
      <c r="BT214" s="67"/>
      <c r="BU214" s="67"/>
      <c r="BV214" s="67"/>
      <c r="BW214" s="67"/>
      <c r="BX214" s="67"/>
      <c r="BY214" s="67"/>
      <c r="BZ214" s="67"/>
      <c r="CA214" s="67"/>
      <c r="CB214" s="67"/>
      <c r="CC214" s="67"/>
      <c r="CD214" s="67"/>
      <c r="CE214" s="67"/>
      <c r="CF214" s="67"/>
      <c r="CG214" s="67"/>
    </row>
    <row r="215" spans="1:85">
      <c r="A215" s="84" t="s">
        <v>1137</v>
      </c>
      <c r="J215" s="177">
        <v>2.5005700000000002</v>
      </c>
      <c r="K215" s="177">
        <v>1.7251300000000001</v>
      </c>
      <c r="L215" s="177">
        <v>4.4810600000000003</v>
      </c>
      <c r="M215" s="177">
        <v>3.9000599999999999</v>
      </c>
      <c r="N215" s="177">
        <v>4.5302199999999999</v>
      </c>
      <c r="O215" s="177">
        <v>3.33209</v>
      </c>
      <c r="P215" s="177">
        <v>3.6370900000000002</v>
      </c>
      <c r="Q215" s="177">
        <v>8.0000000000000007E-5</v>
      </c>
      <c r="R215" s="177">
        <v>3.11707</v>
      </c>
      <c r="S215" s="177">
        <v>7.7086800000000002</v>
      </c>
      <c r="T215" s="177">
        <v>7.9980700000000002</v>
      </c>
      <c r="U215" s="177">
        <v>14.85</v>
      </c>
      <c r="V215" s="177">
        <v>0.13</v>
      </c>
      <c r="W215" s="177">
        <v>0.32</v>
      </c>
      <c r="X215" s="177">
        <v>3.95</v>
      </c>
      <c r="Y215" s="177">
        <v>4.8600000000000003</v>
      </c>
      <c r="Z215" s="177">
        <v>2.38</v>
      </c>
      <c r="AA215" s="177">
        <v>0.73</v>
      </c>
      <c r="AB215" s="177">
        <v>0.93</v>
      </c>
      <c r="AC215" s="177">
        <v>2.95</v>
      </c>
      <c r="AD215" s="177">
        <v>3.34</v>
      </c>
      <c r="AE215" s="177">
        <v>0.76</v>
      </c>
      <c r="AF215" s="177">
        <v>0.99</v>
      </c>
      <c r="AG215" s="177">
        <v>0.4</v>
      </c>
      <c r="AH215" s="177">
        <v>0.22</v>
      </c>
      <c r="AI215" s="177">
        <v>0.42</v>
      </c>
      <c r="AJ215" s="177">
        <v>0.24</v>
      </c>
      <c r="AK215" s="177">
        <v>0.36</v>
      </c>
      <c r="AL215" s="177">
        <v>0</v>
      </c>
      <c r="AM215" s="177">
        <v>1.1499999999999999</v>
      </c>
      <c r="AN215" s="177">
        <v>1.08</v>
      </c>
      <c r="AO215" s="177">
        <v>1.84</v>
      </c>
      <c r="AP215" s="177">
        <v>1.34</v>
      </c>
      <c r="AQ215" s="177">
        <v>1.64</v>
      </c>
      <c r="AR215" s="177">
        <v>1.37</v>
      </c>
      <c r="AS215" s="177">
        <v>0.91</v>
      </c>
      <c r="AT215" s="177">
        <v>0.74</v>
      </c>
      <c r="AU215" s="177">
        <v>0.11</v>
      </c>
      <c r="AV215" s="177">
        <v>0.22</v>
      </c>
      <c r="AW215" s="177">
        <v>0.25</v>
      </c>
      <c r="AX215" s="177">
        <v>0.24</v>
      </c>
      <c r="AY215" s="67"/>
      <c r="AZ215" s="67"/>
      <c r="BA215" s="67"/>
      <c r="BB215" s="67"/>
      <c r="BC215" s="67"/>
      <c r="BD215" s="67"/>
      <c r="BE215" s="67"/>
      <c r="BF215" s="67"/>
      <c r="BG215" s="67"/>
      <c r="BH215" s="67"/>
      <c r="BI215" s="67"/>
      <c r="BJ215" s="67"/>
      <c r="BK215" s="67"/>
      <c r="BL215" s="67"/>
      <c r="BM215" s="67"/>
      <c r="BN215" s="67"/>
      <c r="BO215" s="67"/>
      <c r="BP215" s="67"/>
      <c r="BQ215" s="67"/>
      <c r="BR215" s="67"/>
      <c r="BS215" s="67"/>
      <c r="BT215" s="67"/>
      <c r="BU215" s="67"/>
      <c r="BV215" s="67"/>
      <c r="BW215" s="67"/>
      <c r="BX215" s="67"/>
      <c r="BY215" s="67"/>
      <c r="BZ215" s="67"/>
      <c r="CA215" s="67"/>
      <c r="CB215" s="67"/>
      <c r="CC215" s="67"/>
      <c r="CD215" s="67"/>
      <c r="CE215" s="67"/>
      <c r="CF215" s="67"/>
      <c r="CG215" s="67"/>
    </row>
    <row r="216" spans="1:85">
      <c r="A216" s="84" t="s">
        <v>1138</v>
      </c>
      <c r="J216" s="177">
        <v>44.574339999999999</v>
      </c>
      <c r="K216" s="177">
        <v>47.001669999999997</v>
      </c>
      <c r="L216" s="177">
        <v>37.851190000000003</v>
      </c>
      <c r="M216" s="177">
        <v>31.86927</v>
      </c>
      <c r="N216" s="177">
        <v>54.538670000000003</v>
      </c>
      <c r="O216" s="177">
        <v>54.503019999999999</v>
      </c>
      <c r="P216" s="177">
        <v>52.660049999999998</v>
      </c>
      <c r="Q216" s="177">
        <v>40.464939999999999</v>
      </c>
      <c r="R216" s="177">
        <v>36.208210000000001</v>
      </c>
      <c r="S216" s="177">
        <v>33.487439999999999</v>
      </c>
      <c r="T216" s="177">
        <v>38.39987</v>
      </c>
      <c r="U216" s="177">
        <v>47.12</v>
      </c>
      <c r="V216" s="177">
        <v>41.51</v>
      </c>
      <c r="W216" s="177">
        <v>40.97</v>
      </c>
      <c r="X216" s="177">
        <v>41.16</v>
      </c>
      <c r="Y216" s="177">
        <v>35.26</v>
      </c>
      <c r="Z216" s="177">
        <v>38.020000000000003</v>
      </c>
      <c r="AA216" s="177">
        <v>25.99</v>
      </c>
      <c r="AB216" s="177">
        <v>26.3</v>
      </c>
      <c r="AC216" s="177">
        <v>15.27</v>
      </c>
      <c r="AD216" s="177">
        <v>23.33</v>
      </c>
      <c r="AE216" s="177">
        <v>20.5</v>
      </c>
      <c r="AF216" s="177">
        <v>26.47</v>
      </c>
      <c r="AG216" s="177">
        <v>8.4700000000000006</v>
      </c>
      <c r="AH216" s="177">
        <v>12.58</v>
      </c>
      <c r="AI216" s="177">
        <v>15.16</v>
      </c>
      <c r="AJ216" s="177">
        <v>6.79</v>
      </c>
      <c r="AK216" s="177">
        <v>4.63</v>
      </c>
      <c r="AL216" s="177">
        <v>6.23</v>
      </c>
      <c r="AM216" s="177">
        <v>1.99</v>
      </c>
      <c r="AN216" s="177">
        <v>1.6</v>
      </c>
      <c r="AO216" s="177">
        <v>1.34</v>
      </c>
      <c r="AP216" s="177">
        <v>0.93</v>
      </c>
      <c r="AQ216" s="177">
        <v>0.87</v>
      </c>
      <c r="AR216" s="177">
        <v>0.31</v>
      </c>
      <c r="AS216" s="177">
        <v>0.33</v>
      </c>
      <c r="AT216" s="177">
        <v>0.31</v>
      </c>
      <c r="AU216" s="177">
        <v>0.25</v>
      </c>
      <c r="AV216" s="177">
        <v>0.12</v>
      </c>
      <c r="AW216" s="177">
        <v>0.06</v>
      </c>
      <c r="AX216" s="177">
        <v>0.04</v>
      </c>
      <c r="AY216" s="67"/>
      <c r="AZ216" s="67"/>
      <c r="BA216" s="67"/>
      <c r="BB216" s="67"/>
      <c r="BC216" s="67"/>
      <c r="BD216" s="67"/>
      <c r="BE216" s="67"/>
      <c r="BF216" s="67"/>
      <c r="BG216" s="67"/>
      <c r="BH216" s="67"/>
      <c r="BI216" s="67"/>
      <c r="BJ216" s="67"/>
      <c r="BK216" s="67"/>
      <c r="BL216" s="67"/>
      <c r="BM216" s="67"/>
      <c r="BN216" s="67"/>
      <c r="BO216" s="67"/>
      <c r="BP216" s="67"/>
      <c r="BQ216" s="67"/>
      <c r="BR216" s="67"/>
      <c r="BS216" s="67"/>
      <c r="BT216" s="67"/>
      <c r="BU216" s="67"/>
      <c r="BV216" s="67"/>
      <c r="BW216" s="67"/>
      <c r="BX216" s="67"/>
      <c r="BY216" s="67"/>
      <c r="BZ216" s="67"/>
      <c r="CA216" s="67"/>
      <c r="CB216" s="67"/>
      <c r="CC216" s="67"/>
      <c r="CD216" s="67"/>
      <c r="CE216" s="67"/>
      <c r="CF216" s="67"/>
      <c r="CG216" s="67"/>
    </row>
    <row r="217" spans="1:85">
      <c r="A217" s="84" t="s">
        <v>1139</v>
      </c>
      <c r="J217" s="177">
        <v>1.44764</v>
      </c>
      <c r="K217" s="177">
        <v>1.41926</v>
      </c>
      <c r="L217" s="177">
        <v>1.45994</v>
      </c>
      <c r="M217" s="177">
        <v>1.37338</v>
      </c>
      <c r="N217" s="177">
        <v>0.86890999999999996</v>
      </c>
      <c r="O217" s="177">
        <v>5.9799999999999999E-2</v>
      </c>
      <c r="P217" s="177">
        <v>0</v>
      </c>
      <c r="Q217" s="177">
        <v>0</v>
      </c>
      <c r="R217" s="177">
        <v>0</v>
      </c>
      <c r="S217" s="177">
        <v>0</v>
      </c>
      <c r="T217" s="177">
        <v>0</v>
      </c>
      <c r="U217" s="177">
        <v>0</v>
      </c>
      <c r="V217" s="177">
        <v>0</v>
      </c>
      <c r="W217" s="177">
        <v>0</v>
      </c>
      <c r="X217" s="177">
        <v>0</v>
      </c>
      <c r="Y217" s="177">
        <v>0</v>
      </c>
      <c r="Z217" s="177">
        <v>0.85</v>
      </c>
      <c r="AA217" s="177">
        <v>0.72</v>
      </c>
      <c r="AB217" s="177">
        <v>2.77</v>
      </c>
      <c r="AC217" s="177">
        <v>0.7</v>
      </c>
      <c r="AD217" s="177">
        <v>1.81</v>
      </c>
      <c r="AE217" s="177">
        <v>1.27</v>
      </c>
      <c r="AF217" s="177">
        <v>2.75</v>
      </c>
      <c r="AG217" s="177">
        <v>7.9</v>
      </c>
      <c r="AH217" s="177">
        <v>3.79</v>
      </c>
      <c r="AI217" s="177">
        <v>3.83</v>
      </c>
      <c r="AJ217" s="177">
        <v>4.68</v>
      </c>
      <c r="AK217" s="177">
        <v>2.2599999999999998</v>
      </c>
      <c r="AL217" s="177">
        <v>1.62</v>
      </c>
      <c r="AM217" s="177">
        <v>2.11</v>
      </c>
      <c r="AN217" s="177">
        <v>3.33</v>
      </c>
      <c r="AO217" s="177">
        <v>0.81</v>
      </c>
      <c r="AP217" s="177">
        <v>0.62</v>
      </c>
      <c r="AQ217" s="177">
        <v>0</v>
      </c>
      <c r="AR217" s="177">
        <v>0</v>
      </c>
      <c r="AS217" s="177">
        <v>0</v>
      </c>
      <c r="AT217" s="177">
        <v>0</v>
      </c>
      <c r="AU217" s="177">
        <v>0</v>
      </c>
      <c r="AV217" s="177">
        <v>0</v>
      </c>
      <c r="AW217" s="177">
        <v>0.01</v>
      </c>
      <c r="AX217" s="177">
        <v>0.06</v>
      </c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67"/>
      <c r="BN217" s="67"/>
      <c r="BO217" s="67"/>
      <c r="BP217" s="67"/>
      <c r="BQ217" s="67"/>
      <c r="BR217" s="67"/>
      <c r="BS217" s="67"/>
      <c r="BT217" s="67"/>
      <c r="BU217" s="67"/>
      <c r="BV217" s="67"/>
      <c r="BW217" s="67"/>
      <c r="BX217" s="67"/>
      <c r="BY217" s="67"/>
      <c r="BZ217" s="67"/>
      <c r="CA217" s="67"/>
      <c r="CB217" s="67"/>
      <c r="CC217" s="67"/>
      <c r="CD217" s="67"/>
      <c r="CE217" s="67"/>
      <c r="CF217" s="67"/>
      <c r="CG217" s="67"/>
    </row>
    <row r="218" spans="1:85" ht="26.4">
      <c r="A218" s="239" t="s">
        <v>1145</v>
      </c>
      <c r="B218" s="239"/>
      <c r="C218" s="239"/>
      <c r="D218" s="239"/>
      <c r="E218" s="239"/>
      <c r="F218" s="239"/>
      <c r="G218" s="239"/>
      <c r="H218" s="72"/>
      <c r="I218" s="7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</row>
    <row r="219" spans="1:85">
      <c r="A219" s="84" t="s">
        <v>1131</v>
      </c>
      <c r="J219" s="112"/>
      <c r="K219" s="112"/>
      <c r="L219" s="112"/>
      <c r="M219" s="112"/>
      <c r="N219" s="112">
        <v>5.6</v>
      </c>
      <c r="O219" s="112">
        <v>2.4</v>
      </c>
      <c r="P219" s="112">
        <v>2.5</v>
      </c>
      <c r="Q219" s="112">
        <v>1.9</v>
      </c>
      <c r="R219" s="112">
        <v>2.4</v>
      </c>
      <c r="S219" s="112">
        <v>2.4</v>
      </c>
      <c r="T219" s="112">
        <v>2.5</v>
      </c>
      <c r="U219" s="112">
        <v>3</v>
      </c>
      <c r="V219" s="112">
        <v>2.2000000000000002</v>
      </c>
      <c r="W219" s="112">
        <v>2.2999999999999998</v>
      </c>
      <c r="X219" s="112">
        <v>3.8</v>
      </c>
      <c r="Y219" s="112">
        <v>2.8</v>
      </c>
      <c r="Z219" s="112">
        <v>3</v>
      </c>
      <c r="AA219" s="112">
        <v>2.4</v>
      </c>
      <c r="AB219" s="112">
        <v>1.7</v>
      </c>
      <c r="AC219" s="112">
        <v>1.2</v>
      </c>
      <c r="AD219" s="112">
        <v>1.8</v>
      </c>
      <c r="AE219" s="112">
        <v>1.9</v>
      </c>
      <c r="AF219" s="112">
        <v>2.4</v>
      </c>
      <c r="AG219" s="112">
        <v>1.7</v>
      </c>
      <c r="AH219" s="112">
        <v>1.9</v>
      </c>
      <c r="AI219" s="112">
        <v>2.7</v>
      </c>
      <c r="AJ219" s="112">
        <v>1.7</v>
      </c>
      <c r="AK219" s="112">
        <v>1.5</v>
      </c>
      <c r="AL219" s="112">
        <v>1.4</v>
      </c>
      <c r="AM219" s="112">
        <v>1.3</v>
      </c>
      <c r="AN219" s="112">
        <v>1.4</v>
      </c>
      <c r="AO219" s="112">
        <v>1.5</v>
      </c>
      <c r="AP219" s="112">
        <v>1.3</v>
      </c>
      <c r="AQ219" s="112">
        <v>1.6</v>
      </c>
      <c r="AR219" s="112">
        <v>1.1000000000000001</v>
      </c>
      <c r="AS219" s="112">
        <v>0.9</v>
      </c>
      <c r="AT219" s="112">
        <v>0.8</v>
      </c>
      <c r="AU219" s="112">
        <v>1.7</v>
      </c>
      <c r="AV219" s="112">
        <v>0.4</v>
      </c>
      <c r="AW219" s="112">
        <v>0.3</v>
      </c>
      <c r="AX219" s="112">
        <v>0.3</v>
      </c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</row>
    <row r="220" spans="1:85">
      <c r="A220" s="240" t="s">
        <v>1132</v>
      </c>
      <c r="B220" s="240"/>
      <c r="C220" s="240"/>
      <c r="D220" s="240"/>
      <c r="E220" s="240"/>
      <c r="F220" s="240"/>
      <c r="G220" s="240"/>
      <c r="H220" s="85"/>
      <c r="I220" s="85"/>
      <c r="J220" s="112"/>
      <c r="K220" s="112"/>
      <c r="L220" s="112"/>
      <c r="M220" s="112"/>
      <c r="N220" s="112">
        <v>5.6</v>
      </c>
      <c r="O220" s="112">
        <v>2.4</v>
      </c>
      <c r="P220" s="112">
        <v>2.5</v>
      </c>
      <c r="Q220" s="112">
        <v>1.9</v>
      </c>
      <c r="R220" s="112">
        <v>2.4</v>
      </c>
      <c r="S220" s="112">
        <v>2.4</v>
      </c>
      <c r="T220" s="112">
        <v>2.5</v>
      </c>
      <c r="U220" s="112">
        <v>3</v>
      </c>
      <c r="V220" s="112">
        <v>2.2000000000000002</v>
      </c>
      <c r="W220" s="112">
        <v>2.2999999999999998</v>
      </c>
      <c r="X220" s="112">
        <v>3.8</v>
      </c>
      <c r="Y220" s="112">
        <v>2.8</v>
      </c>
      <c r="Z220" s="112">
        <v>3</v>
      </c>
      <c r="AA220" s="112">
        <v>2.4</v>
      </c>
      <c r="AB220" s="112">
        <v>1.7</v>
      </c>
      <c r="AC220" s="112">
        <v>1.2</v>
      </c>
      <c r="AD220" s="112">
        <v>1.8</v>
      </c>
      <c r="AE220" s="112">
        <v>1.9</v>
      </c>
      <c r="AF220" s="112">
        <v>2.4</v>
      </c>
      <c r="AG220" s="112">
        <v>1.7</v>
      </c>
      <c r="AH220" s="112">
        <v>1.9</v>
      </c>
      <c r="AI220" s="112">
        <v>2.7</v>
      </c>
      <c r="AJ220" s="112">
        <v>1.7</v>
      </c>
      <c r="AK220" s="112">
        <v>1.5</v>
      </c>
      <c r="AL220" s="112">
        <v>1.4</v>
      </c>
      <c r="AM220" s="112">
        <v>1.3</v>
      </c>
      <c r="AN220" s="112">
        <v>1.4</v>
      </c>
      <c r="AO220" s="112">
        <v>1.5</v>
      </c>
      <c r="AP220" s="112">
        <v>1.3</v>
      </c>
      <c r="AQ220" s="112">
        <v>1.6</v>
      </c>
      <c r="AR220" s="112">
        <v>1.1000000000000001</v>
      </c>
      <c r="AS220" s="112">
        <v>0.9</v>
      </c>
      <c r="AT220" s="112">
        <v>0.8</v>
      </c>
      <c r="AU220" s="112">
        <v>1.7</v>
      </c>
      <c r="AV220" s="112">
        <v>0.4</v>
      </c>
      <c r="AW220" s="112">
        <v>0.3</v>
      </c>
      <c r="AX220" s="112">
        <v>0.3</v>
      </c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</row>
    <row r="221" spans="1:85">
      <c r="A221" s="84" t="s">
        <v>1133</v>
      </c>
      <c r="J221" s="112"/>
      <c r="K221" s="172"/>
      <c r="L221" s="172"/>
      <c r="M221" s="172"/>
      <c r="N221" s="112">
        <v>5.5</v>
      </c>
      <c r="O221" s="112">
        <v>2.4</v>
      </c>
      <c r="P221" s="112">
        <v>2.5</v>
      </c>
      <c r="Q221" s="112">
        <v>1.9</v>
      </c>
      <c r="R221" s="112">
        <v>2.4</v>
      </c>
      <c r="S221" s="112">
        <v>2.4</v>
      </c>
      <c r="T221" s="112">
        <v>2.5</v>
      </c>
      <c r="U221" s="112">
        <v>3</v>
      </c>
      <c r="V221" s="112">
        <v>2.2000000000000002</v>
      </c>
      <c r="W221" s="112">
        <v>2.2999999999999998</v>
      </c>
      <c r="X221" s="112">
        <v>3.8</v>
      </c>
      <c r="Y221" s="112">
        <v>2.8</v>
      </c>
      <c r="Z221" s="112">
        <v>3</v>
      </c>
      <c r="AA221" s="112">
        <v>2.4</v>
      </c>
      <c r="AB221" s="112">
        <v>1.6</v>
      </c>
      <c r="AC221" s="112">
        <v>1.1000000000000001</v>
      </c>
      <c r="AD221" s="112">
        <v>1.8</v>
      </c>
      <c r="AE221" s="112">
        <v>1.9</v>
      </c>
      <c r="AF221" s="112">
        <v>2.2999999999999998</v>
      </c>
      <c r="AG221" s="112">
        <v>1.3</v>
      </c>
      <c r="AH221" s="112">
        <v>1.7</v>
      </c>
      <c r="AI221" s="112">
        <v>2.5</v>
      </c>
      <c r="AJ221" s="112">
        <v>1.3</v>
      </c>
      <c r="AK221" s="112">
        <v>1.4</v>
      </c>
      <c r="AL221" s="112">
        <v>1.3</v>
      </c>
      <c r="AM221" s="112">
        <v>1.1000000000000001</v>
      </c>
      <c r="AN221" s="112">
        <v>1</v>
      </c>
      <c r="AO221" s="112">
        <v>1.5</v>
      </c>
      <c r="AP221" s="112">
        <v>1.3</v>
      </c>
      <c r="AQ221" s="112">
        <v>1.7</v>
      </c>
      <c r="AR221" s="112">
        <v>1.2</v>
      </c>
      <c r="AS221" s="112">
        <v>1</v>
      </c>
      <c r="AT221" s="112">
        <v>0.8</v>
      </c>
      <c r="AU221" s="112">
        <v>1.8</v>
      </c>
      <c r="AV221" s="112">
        <v>0.4</v>
      </c>
      <c r="AW221" s="112">
        <v>0.3</v>
      </c>
      <c r="AX221" s="112">
        <v>0.3</v>
      </c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</row>
    <row r="222" spans="1:85">
      <c r="A222" s="84" t="s">
        <v>1134</v>
      </c>
      <c r="J222" s="112"/>
      <c r="K222" s="112"/>
      <c r="L222" s="112"/>
      <c r="M222" s="112"/>
      <c r="N222" s="112">
        <v>2.5</v>
      </c>
      <c r="O222" s="112">
        <v>2.4</v>
      </c>
      <c r="P222" s="112">
        <v>3</v>
      </c>
      <c r="Q222" s="112">
        <v>1.8</v>
      </c>
      <c r="R222" s="112">
        <v>3.2</v>
      </c>
      <c r="S222" s="112">
        <v>2.6</v>
      </c>
      <c r="T222" s="112">
        <v>2.5</v>
      </c>
      <c r="U222" s="112">
        <v>3.2</v>
      </c>
      <c r="V222" s="112">
        <v>1.6</v>
      </c>
      <c r="W222" s="112">
        <v>1.7</v>
      </c>
      <c r="X222" s="112">
        <v>5</v>
      </c>
      <c r="Y222" s="112">
        <v>3.2</v>
      </c>
      <c r="Z222" s="112">
        <v>3</v>
      </c>
      <c r="AA222" s="112">
        <v>2.4</v>
      </c>
      <c r="AB222" s="112">
        <v>1.1000000000000001</v>
      </c>
      <c r="AC222" s="112">
        <v>0.9</v>
      </c>
      <c r="AD222" s="112">
        <v>1.2</v>
      </c>
      <c r="AE222" s="112">
        <v>1.4</v>
      </c>
      <c r="AF222" s="112">
        <v>1.4</v>
      </c>
      <c r="AG222" s="112">
        <v>1.3</v>
      </c>
      <c r="AH222" s="112">
        <v>1.3</v>
      </c>
      <c r="AI222" s="112">
        <v>1.8</v>
      </c>
      <c r="AJ222" s="112">
        <v>0.9</v>
      </c>
      <c r="AK222" s="112">
        <v>1.3</v>
      </c>
      <c r="AL222" s="112">
        <v>0.7</v>
      </c>
      <c r="AM222" s="112">
        <v>1.1000000000000001</v>
      </c>
      <c r="AN222" s="112">
        <v>1</v>
      </c>
      <c r="AO222" s="112">
        <v>1.7</v>
      </c>
      <c r="AP222" s="112">
        <v>1.4</v>
      </c>
      <c r="AQ222" s="112">
        <v>1.8</v>
      </c>
      <c r="AR222" s="112">
        <v>1.3</v>
      </c>
      <c r="AS222" s="112">
        <v>1</v>
      </c>
      <c r="AT222" s="112">
        <v>0.8</v>
      </c>
      <c r="AU222" s="112">
        <v>1.9</v>
      </c>
      <c r="AV222" s="112">
        <v>0.4</v>
      </c>
      <c r="AW222" s="112">
        <v>0.3</v>
      </c>
      <c r="AX222" s="112">
        <v>0.3</v>
      </c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</row>
    <row r="223" spans="1:85">
      <c r="A223" s="84" t="s">
        <v>1136</v>
      </c>
      <c r="J223" s="112"/>
      <c r="K223" s="112"/>
      <c r="L223" s="112"/>
      <c r="M223" s="112"/>
      <c r="N223" s="112">
        <v>2.1</v>
      </c>
      <c r="O223" s="112">
        <v>1.6</v>
      </c>
      <c r="P223" s="112">
        <v>2.7</v>
      </c>
      <c r="Q223" s="112">
        <v>0.7</v>
      </c>
      <c r="R223" s="112">
        <v>1.8</v>
      </c>
      <c r="S223" s="112">
        <v>1.8</v>
      </c>
      <c r="T223" s="112">
        <v>1.8</v>
      </c>
      <c r="U223" s="112">
        <v>1.8</v>
      </c>
      <c r="V223" s="112">
        <v>1</v>
      </c>
      <c r="W223" s="112">
        <v>1.2</v>
      </c>
      <c r="X223" s="112">
        <v>1</v>
      </c>
      <c r="Y223" s="112">
        <v>1.2</v>
      </c>
      <c r="Z223" s="112">
        <v>1.7</v>
      </c>
      <c r="AA223" s="112">
        <v>42</v>
      </c>
      <c r="AB223" s="112">
        <v>0.5</v>
      </c>
      <c r="AC223" s="112">
        <v>0.5</v>
      </c>
      <c r="AD223" s="112">
        <v>0.7</v>
      </c>
      <c r="AE223" s="112">
        <v>0.4</v>
      </c>
      <c r="AF223" s="112">
        <v>0.6</v>
      </c>
      <c r="AG223" s="112">
        <v>1</v>
      </c>
      <c r="AH223" s="112">
        <v>1.5</v>
      </c>
      <c r="AI223" s="112">
        <v>1.3</v>
      </c>
      <c r="AJ223" s="112">
        <v>1.1000000000000001</v>
      </c>
      <c r="AK223" s="112">
        <v>5</v>
      </c>
      <c r="AL223" s="112">
        <v>5.9</v>
      </c>
      <c r="AM223" s="112">
        <v>7.6</v>
      </c>
      <c r="AN223" s="112">
        <v>4.8</v>
      </c>
      <c r="AO223" s="112">
        <v>8.4</v>
      </c>
      <c r="AP223" s="112">
        <v>3</v>
      </c>
      <c r="AQ223" s="112">
        <v>4</v>
      </c>
      <c r="AR223" s="112">
        <v>3.3</v>
      </c>
      <c r="AS223" s="112">
        <v>3.5</v>
      </c>
      <c r="AT223" s="112">
        <v>2.9</v>
      </c>
      <c r="AU223" s="112">
        <v>11.4</v>
      </c>
      <c r="AV223" s="112">
        <v>1.8</v>
      </c>
      <c r="AW223" s="112">
        <v>1.1000000000000001</v>
      </c>
      <c r="AX223" s="112">
        <v>0.9</v>
      </c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</row>
    <row r="224" spans="1:85">
      <c r="A224" s="240" t="s">
        <v>1135</v>
      </c>
      <c r="B224" s="240"/>
      <c r="C224" s="240"/>
      <c r="D224" s="240"/>
      <c r="E224" s="240"/>
      <c r="F224" s="240"/>
      <c r="G224" s="240"/>
      <c r="H224" s="85"/>
      <c r="I224" s="85"/>
      <c r="J224" s="112"/>
      <c r="K224" s="112"/>
      <c r="L224" s="112"/>
      <c r="M224" s="112"/>
      <c r="N224" s="112">
        <v>5.3</v>
      </c>
      <c r="O224" s="112">
        <v>5.7</v>
      </c>
      <c r="P224" s="112">
        <v>8.3000000000000007</v>
      </c>
      <c r="Q224" s="112">
        <v>8.6</v>
      </c>
      <c r="R224" s="112">
        <v>10.5</v>
      </c>
      <c r="S224" s="112">
        <v>12.3</v>
      </c>
      <c r="T224" s="112">
        <v>11.1</v>
      </c>
      <c r="U224" s="112">
        <v>11.4</v>
      </c>
      <c r="V224" s="112">
        <v>10.5</v>
      </c>
      <c r="W224" s="112">
        <v>10.1</v>
      </c>
      <c r="X224" s="112">
        <v>31.4</v>
      </c>
      <c r="Y224" s="112">
        <v>16.7</v>
      </c>
      <c r="Z224" s="112">
        <v>13.8</v>
      </c>
      <c r="AA224" s="112">
        <v>3.8</v>
      </c>
      <c r="AB224" s="112">
        <v>5.9</v>
      </c>
      <c r="AC224" s="112">
        <v>2.8</v>
      </c>
      <c r="AD224" s="112">
        <v>4.5999999999999996</v>
      </c>
      <c r="AE224" s="112">
        <v>6.8</v>
      </c>
      <c r="AF224" s="112">
        <v>6</v>
      </c>
      <c r="AG224" s="112">
        <v>5</v>
      </c>
      <c r="AH224" s="112">
        <v>3.9</v>
      </c>
      <c r="AI224" s="112">
        <v>6.9</v>
      </c>
      <c r="AJ224" s="112">
        <v>2.9</v>
      </c>
      <c r="AK224" s="112">
        <v>3.3</v>
      </c>
      <c r="AL224" s="112">
        <v>1.3</v>
      </c>
      <c r="AM224" s="112">
        <v>1.3</v>
      </c>
      <c r="AN224" s="112">
        <v>3.1</v>
      </c>
      <c r="AO224" s="112">
        <v>4.8</v>
      </c>
      <c r="AP224" s="112">
        <v>6.6</v>
      </c>
      <c r="AQ224" s="112">
        <v>9.6999999999999993</v>
      </c>
      <c r="AR224" s="112">
        <v>4.5</v>
      </c>
      <c r="AS224" s="112">
        <v>1</v>
      </c>
      <c r="AT224" s="112">
        <v>0</v>
      </c>
      <c r="AU224" s="112">
        <v>0</v>
      </c>
      <c r="AV224" s="112">
        <v>0</v>
      </c>
      <c r="AW224" s="112">
        <v>0</v>
      </c>
      <c r="AX224" s="112">
        <v>0</v>
      </c>
      <c r="AY224" s="112"/>
      <c r="AZ224" s="112"/>
      <c r="BA224" s="112"/>
      <c r="BB224" s="112"/>
      <c r="BC224" s="112"/>
      <c r="BD224" s="112"/>
      <c r="BE224" s="112"/>
      <c r="BF224" s="112"/>
      <c r="BG224" s="112"/>
      <c r="BH224" s="112"/>
      <c r="BI224" s="112"/>
      <c r="BJ224" s="112"/>
      <c r="BK224" s="112"/>
      <c r="BL224" s="112"/>
      <c r="BM224" s="112"/>
      <c r="BN224" s="112"/>
      <c r="BO224" s="112"/>
      <c r="BP224" s="112"/>
      <c r="BQ224" s="112"/>
      <c r="BR224" s="112"/>
      <c r="BS224" s="112"/>
      <c r="BT224" s="112"/>
      <c r="BU224" s="112"/>
    </row>
    <row r="225" spans="1:73">
      <c r="A225" s="84" t="s">
        <v>1137</v>
      </c>
      <c r="J225" s="112"/>
      <c r="K225" s="112"/>
      <c r="L225" s="112"/>
      <c r="M225" s="112"/>
      <c r="N225" s="112">
        <v>0.1</v>
      </c>
      <c r="O225" s="112">
        <v>0</v>
      </c>
      <c r="P225" s="112">
        <v>1.1000000000000001</v>
      </c>
      <c r="Q225" s="112">
        <v>0</v>
      </c>
      <c r="R225" s="112">
        <v>1.1000000000000001</v>
      </c>
      <c r="S225" s="112">
        <v>1.1000000000000001</v>
      </c>
      <c r="T225" s="112">
        <v>1.1000000000000001</v>
      </c>
      <c r="U225" s="112">
        <v>2.1</v>
      </c>
      <c r="V225" s="112">
        <v>0</v>
      </c>
      <c r="W225" s="112">
        <v>0</v>
      </c>
      <c r="X225" s="112">
        <v>0.5</v>
      </c>
      <c r="Y225" s="112">
        <v>0.7</v>
      </c>
      <c r="Z225" s="112">
        <v>0.3</v>
      </c>
      <c r="AA225" s="112">
        <v>0.1</v>
      </c>
      <c r="AB225" s="112">
        <v>0.1</v>
      </c>
      <c r="AC225" s="112">
        <v>0.5</v>
      </c>
      <c r="AD225" s="112">
        <v>0.6</v>
      </c>
      <c r="AE225" s="112">
        <v>0.1</v>
      </c>
      <c r="AF225" s="112">
        <v>0.2</v>
      </c>
      <c r="AG225" s="112">
        <v>0.1</v>
      </c>
      <c r="AH225" s="112">
        <v>0</v>
      </c>
      <c r="AI225" s="112">
        <v>0.1</v>
      </c>
      <c r="AJ225" s="112">
        <v>0.1</v>
      </c>
      <c r="AK225" s="112">
        <v>0.1</v>
      </c>
      <c r="AL225" s="112">
        <v>0</v>
      </c>
      <c r="AM225" s="112">
        <v>0.3</v>
      </c>
      <c r="AN225" s="112">
        <v>0.3</v>
      </c>
      <c r="AO225" s="112">
        <v>0.6</v>
      </c>
      <c r="AP225" s="112">
        <v>0.5</v>
      </c>
      <c r="AQ225" s="112">
        <v>0.7</v>
      </c>
      <c r="AR225" s="112">
        <v>0.6</v>
      </c>
      <c r="AS225" s="112">
        <v>0.4</v>
      </c>
      <c r="AT225" s="112">
        <v>0.3</v>
      </c>
      <c r="AU225" s="112">
        <v>0.1</v>
      </c>
      <c r="AV225" s="112">
        <v>0.1</v>
      </c>
      <c r="AW225" s="112">
        <v>0.1</v>
      </c>
      <c r="AX225" s="112">
        <v>0.1</v>
      </c>
      <c r="AY225" s="112"/>
      <c r="AZ225" s="112"/>
      <c r="BA225" s="112"/>
      <c r="BB225" s="112"/>
      <c r="BC225" s="112"/>
      <c r="BD225" s="112"/>
      <c r="BE225" s="112"/>
      <c r="BF225" s="112"/>
      <c r="BG225" s="112"/>
      <c r="BH225" s="112"/>
      <c r="BI225" s="112"/>
      <c r="BJ225" s="112"/>
      <c r="BK225" s="112"/>
      <c r="BL225" s="112"/>
      <c r="BM225" s="112"/>
      <c r="BN225" s="112"/>
      <c r="BO225" s="112"/>
      <c r="BP225" s="112"/>
      <c r="BQ225" s="112"/>
      <c r="BR225" s="112"/>
      <c r="BS225" s="112"/>
      <c r="BT225" s="112"/>
      <c r="BU225" s="112"/>
    </row>
    <row r="226" spans="1:73">
      <c r="A226" s="84" t="s">
        <v>1138</v>
      </c>
      <c r="J226" s="112"/>
      <c r="K226" s="112"/>
      <c r="L226" s="112"/>
      <c r="M226" s="112"/>
      <c r="N226" s="112">
        <v>8.6999999999999993</v>
      </c>
      <c r="O226" s="112">
        <v>2.4</v>
      </c>
      <c r="P226" s="112">
        <v>2.2999999999999998</v>
      </c>
      <c r="Q226" s="112">
        <v>2</v>
      </c>
      <c r="R226" s="112">
        <v>2.1</v>
      </c>
      <c r="S226" s="112">
        <v>2.2000000000000002</v>
      </c>
      <c r="T226" s="112">
        <v>2.5</v>
      </c>
      <c r="U226" s="112">
        <v>2.9</v>
      </c>
      <c r="V226" s="112">
        <v>2.6</v>
      </c>
      <c r="W226" s="112">
        <v>2.8</v>
      </c>
      <c r="X226" s="112">
        <v>2.8</v>
      </c>
      <c r="Y226" s="112">
        <v>2.5</v>
      </c>
      <c r="Z226" s="112">
        <v>3</v>
      </c>
      <c r="AA226" s="112">
        <v>2.4</v>
      </c>
      <c r="AB226" s="112">
        <v>2.5</v>
      </c>
      <c r="AC226" s="112">
        <v>1.5</v>
      </c>
      <c r="AD226" s="112">
        <v>2.6</v>
      </c>
      <c r="AE226" s="112">
        <v>2.7</v>
      </c>
      <c r="AF226" s="112">
        <v>3.9</v>
      </c>
      <c r="AG226" s="112">
        <v>1.4</v>
      </c>
      <c r="AH226" s="112">
        <v>2.5</v>
      </c>
      <c r="AI226" s="112">
        <v>3.9</v>
      </c>
      <c r="AJ226" s="112">
        <v>2</v>
      </c>
      <c r="AK226" s="112">
        <v>1.5</v>
      </c>
      <c r="AL226" s="112">
        <v>2.4</v>
      </c>
      <c r="AM226" s="112">
        <v>0.9</v>
      </c>
      <c r="AN226" s="112">
        <v>0.9</v>
      </c>
      <c r="AO226" s="112">
        <v>1</v>
      </c>
      <c r="AP226" s="112">
        <v>0.9</v>
      </c>
      <c r="AQ226" s="112">
        <v>1.1000000000000001</v>
      </c>
      <c r="AR226" s="112">
        <v>0.5</v>
      </c>
      <c r="AS226" s="112">
        <v>0.8</v>
      </c>
      <c r="AT226" s="112">
        <v>1.1000000000000001</v>
      </c>
      <c r="AU226" s="112">
        <v>1.1000000000000001</v>
      </c>
      <c r="AV226" s="112">
        <v>0.7</v>
      </c>
      <c r="AW226" s="112">
        <v>0.6</v>
      </c>
      <c r="AX226" s="112">
        <v>0.7</v>
      </c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</row>
    <row r="227" spans="1:73">
      <c r="A227" s="84" t="s">
        <v>1139</v>
      </c>
      <c r="J227" s="112"/>
      <c r="K227" s="112"/>
      <c r="L227" s="112"/>
      <c r="M227" s="112"/>
      <c r="N227" s="112">
        <v>12.8</v>
      </c>
      <c r="O227" s="112">
        <v>1.3</v>
      </c>
      <c r="P227" s="112">
        <v>0</v>
      </c>
      <c r="Q227" s="112"/>
      <c r="R227" s="112"/>
      <c r="S227" s="112"/>
      <c r="T227" s="112"/>
      <c r="U227" s="112"/>
      <c r="V227" s="112"/>
      <c r="W227" s="112"/>
      <c r="X227" s="112"/>
      <c r="Y227" s="112">
        <v>0</v>
      </c>
      <c r="Z227" s="112">
        <v>40.700000000000003</v>
      </c>
      <c r="AA227" s="112">
        <v>18.100000000000001</v>
      </c>
      <c r="AB227" s="112">
        <v>46.1</v>
      </c>
      <c r="AC227" s="112">
        <v>5.9</v>
      </c>
      <c r="AD227" s="112">
        <v>11.5</v>
      </c>
      <c r="AE227" s="112">
        <v>6.6</v>
      </c>
      <c r="AF227" s="112">
        <v>11.2</v>
      </c>
      <c r="AG227" s="112">
        <v>16.5</v>
      </c>
      <c r="AH227" s="112">
        <v>7.7</v>
      </c>
      <c r="AI227" s="112">
        <v>8.6999999999999993</v>
      </c>
      <c r="AJ227" s="112">
        <v>11.2</v>
      </c>
      <c r="AK227" s="112">
        <v>4.8</v>
      </c>
      <c r="AL227" s="112">
        <v>5.5</v>
      </c>
      <c r="AM227" s="112">
        <v>7.1</v>
      </c>
      <c r="AN227" s="112">
        <v>9.4</v>
      </c>
      <c r="AO227" s="112">
        <v>2.6</v>
      </c>
      <c r="AP227" s="112">
        <v>2.1</v>
      </c>
      <c r="AQ227" s="112">
        <v>0</v>
      </c>
      <c r="AR227" s="112">
        <v>0</v>
      </c>
      <c r="AS227" s="112">
        <v>0</v>
      </c>
      <c r="AT227" s="112">
        <v>0</v>
      </c>
      <c r="AU227" s="112">
        <v>0</v>
      </c>
      <c r="AV227" s="112">
        <v>0</v>
      </c>
      <c r="AW227" s="112">
        <v>0.1</v>
      </c>
      <c r="AX227" s="112">
        <v>1</v>
      </c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</row>
    <row r="228" spans="1:73" ht="26.4">
      <c r="A228" s="239" t="s">
        <v>1146</v>
      </c>
      <c r="B228" s="239"/>
      <c r="C228" s="239"/>
      <c r="D228" s="239"/>
      <c r="E228" s="239"/>
      <c r="F228" s="239"/>
      <c r="G228" s="239"/>
      <c r="H228" s="72"/>
      <c r="I228" s="7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</row>
    <row r="229" spans="1:73">
      <c r="A229" s="84" t="s">
        <v>1131</v>
      </c>
      <c r="J229" s="112">
        <v>100</v>
      </c>
      <c r="K229" s="112">
        <v>100</v>
      </c>
      <c r="L229" s="112">
        <v>100</v>
      </c>
      <c r="M229" s="112">
        <v>100</v>
      </c>
      <c r="N229" s="112">
        <v>100</v>
      </c>
      <c r="O229" s="112">
        <v>100</v>
      </c>
      <c r="P229" s="112">
        <v>100</v>
      </c>
      <c r="Q229" s="112">
        <v>100</v>
      </c>
      <c r="R229" s="112">
        <v>100</v>
      </c>
      <c r="S229" s="112">
        <v>100</v>
      </c>
      <c r="T229" s="112">
        <v>100</v>
      </c>
      <c r="U229" s="112">
        <v>100</v>
      </c>
      <c r="V229" s="112">
        <v>100</v>
      </c>
      <c r="W229" s="112">
        <v>100</v>
      </c>
      <c r="X229" s="112">
        <v>100</v>
      </c>
      <c r="Y229" s="112">
        <v>100</v>
      </c>
      <c r="Z229" s="112">
        <v>100</v>
      </c>
      <c r="AA229" s="112">
        <v>100</v>
      </c>
      <c r="AB229" s="112">
        <v>100</v>
      </c>
      <c r="AC229" s="112">
        <v>100</v>
      </c>
      <c r="AD229" s="112">
        <v>100</v>
      </c>
      <c r="AE229" s="112">
        <v>100</v>
      </c>
      <c r="AF229" s="112">
        <v>100</v>
      </c>
      <c r="AG229" s="112">
        <v>100</v>
      </c>
      <c r="AH229" s="112">
        <v>100</v>
      </c>
      <c r="AI229" s="112">
        <v>100</v>
      </c>
      <c r="AJ229" s="112">
        <v>100</v>
      </c>
      <c r="AK229" s="112">
        <v>100</v>
      </c>
      <c r="AL229" s="112">
        <v>100</v>
      </c>
      <c r="AM229" s="112">
        <v>100</v>
      </c>
      <c r="AN229" s="112">
        <v>100</v>
      </c>
      <c r="AO229" s="112">
        <v>100</v>
      </c>
      <c r="AP229" s="112">
        <v>100</v>
      </c>
      <c r="AQ229" s="112">
        <v>100</v>
      </c>
      <c r="AR229" s="112">
        <v>100</v>
      </c>
      <c r="AS229" s="112">
        <v>100</v>
      </c>
      <c r="AT229" s="112">
        <v>100</v>
      </c>
      <c r="AU229" s="112">
        <v>100</v>
      </c>
      <c r="AV229" s="112">
        <v>100</v>
      </c>
      <c r="AW229" s="112">
        <v>100</v>
      </c>
      <c r="AX229" s="112">
        <v>100</v>
      </c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</row>
    <row r="230" spans="1:73">
      <c r="A230" s="240" t="s">
        <v>1132</v>
      </c>
      <c r="B230" s="240"/>
      <c r="C230" s="240"/>
      <c r="D230" s="240"/>
      <c r="E230" s="240"/>
      <c r="F230" s="240"/>
      <c r="G230" s="240"/>
      <c r="H230" s="85"/>
      <c r="I230" s="85"/>
      <c r="J230" s="112">
        <v>100</v>
      </c>
      <c r="K230" s="112">
        <v>100</v>
      </c>
      <c r="L230" s="112">
        <v>100</v>
      </c>
      <c r="M230" s="112">
        <v>100</v>
      </c>
      <c r="N230" s="112">
        <v>100</v>
      </c>
      <c r="O230" s="112">
        <v>100</v>
      </c>
      <c r="P230" s="112">
        <v>100</v>
      </c>
      <c r="Q230" s="112">
        <v>100</v>
      </c>
      <c r="R230" s="112">
        <v>100</v>
      </c>
      <c r="S230" s="112">
        <v>100</v>
      </c>
      <c r="T230" s="112">
        <v>100</v>
      </c>
      <c r="U230" s="112">
        <v>100</v>
      </c>
      <c r="V230" s="112">
        <v>100</v>
      </c>
      <c r="W230" s="112">
        <v>100</v>
      </c>
      <c r="X230" s="112">
        <v>100</v>
      </c>
      <c r="Y230" s="112">
        <v>100</v>
      </c>
      <c r="Z230" s="112">
        <v>100</v>
      </c>
      <c r="AA230" s="112">
        <v>100</v>
      </c>
      <c r="AB230" s="112">
        <v>100</v>
      </c>
      <c r="AC230" s="112">
        <v>100</v>
      </c>
      <c r="AD230" s="112">
        <v>100</v>
      </c>
      <c r="AE230" s="112">
        <v>100</v>
      </c>
      <c r="AF230" s="112">
        <v>100</v>
      </c>
      <c r="AG230" s="112">
        <v>100</v>
      </c>
      <c r="AH230" s="112">
        <v>100</v>
      </c>
      <c r="AI230" s="112">
        <v>100</v>
      </c>
      <c r="AJ230" s="112">
        <v>100</v>
      </c>
      <c r="AK230" s="112">
        <v>100</v>
      </c>
      <c r="AL230" s="112">
        <v>100</v>
      </c>
      <c r="AM230" s="112">
        <v>100</v>
      </c>
      <c r="AN230" s="112">
        <v>100</v>
      </c>
      <c r="AO230" s="112">
        <v>100</v>
      </c>
      <c r="AP230" s="112">
        <v>100</v>
      </c>
      <c r="AQ230" s="112">
        <v>100</v>
      </c>
      <c r="AR230" s="112">
        <v>100</v>
      </c>
      <c r="AS230" s="112">
        <v>100</v>
      </c>
      <c r="AT230" s="112">
        <v>100</v>
      </c>
      <c r="AU230" s="112">
        <v>100</v>
      </c>
      <c r="AV230" s="112">
        <v>100</v>
      </c>
      <c r="AW230" s="112">
        <v>100</v>
      </c>
      <c r="AX230" s="112">
        <v>100</v>
      </c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</row>
    <row r="231" spans="1:73">
      <c r="A231" s="84" t="s">
        <v>1133</v>
      </c>
      <c r="J231" s="176">
        <v>97.616040265999999</v>
      </c>
      <c r="K231" s="176">
        <v>97.901580416300007</v>
      </c>
      <c r="L231" s="176">
        <v>97.880570155900003</v>
      </c>
      <c r="M231" s="176">
        <v>97.807636540600001</v>
      </c>
      <c r="N231" s="176">
        <v>98.9468171189</v>
      </c>
      <c r="O231" s="176">
        <v>99.924684057199997</v>
      </c>
      <c r="P231" s="176">
        <v>100</v>
      </c>
      <c r="Q231" s="176">
        <v>100</v>
      </c>
      <c r="R231" s="176">
        <v>100</v>
      </c>
      <c r="S231" s="176">
        <v>100</v>
      </c>
      <c r="T231" s="176">
        <v>100</v>
      </c>
      <c r="U231" s="176">
        <v>100</v>
      </c>
      <c r="V231" s="176">
        <v>100</v>
      </c>
      <c r="W231" s="176">
        <v>100</v>
      </c>
      <c r="X231" s="176">
        <v>100</v>
      </c>
      <c r="Y231" s="176">
        <v>100</v>
      </c>
      <c r="Z231" s="176">
        <v>98.898821090799999</v>
      </c>
      <c r="AA231" s="176">
        <v>98.921832884099999</v>
      </c>
      <c r="AB231" s="176">
        <v>94.1989528796</v>
      </c>
      <c r="AC231" s="176">
        <v>97.536945812799999</v>
      </c>
      <c r="AD231" s="176">
        <v>95.782851817299999</v>
      </c>
      <c r="AE231" s="176">
        <v>96.730175077200002</v>
      </c>
      <c r="AF231" s="176">
        <v>93.930699624799999</v>
      </c>
      <c r="AG231" s="176">
        <v>75.397072563099997</v>
      </c>
      <c r="AH231" s="176">
        <v>87.239057239100006</v>
      </c>
      <c r="AI231" s="176">
        <v>88.904982618800005</v>
      </c>
      <c r="AJ231" s="176">
        <v>74.1150442478</v>
      </c>
      <c r="AK231" s="176">
        <v>83.776022972000007</v>
      </c>
      <c r="AL231" s="176">
        <v>85.900783289800003</v>
      </c>
      <c r="AM231" s="176">
        <v>77.742616033800005</v>
      </c>
      <c r="AN231" s="176">
        <v>64.536741214100005</v>
      </c>
      <c r="AO231" s="176">
        <v>89.811320754700006</v>
      </c>
      <c r="AP231" s="176">
        <v>91.091954023</v>
      </c>
      <c r="AQ231" s="176">
        <v>100</v>
      </c>
      <c r="AR231" s="176">
        <v>100</v>
      </c>
      <c r="AS231" s="176">
        <v>100</v>
      </c>
      <c r="AT231" s="176">
        <v>100</v>
      </c>
      <c r="AU231" s="176">
        <v>100</v>
      </c>
      <c r="AV231" s="176">
        <v>100</v>
      </c>
      <c r="AW231" s="176">
        <v>98.765432098800005</v>
      </c>
      <c r="AX231" s="176">
        <v>91.666666666699996</v>
      </c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</row>
    <row r="232" spans="1:73">
      <c r="A232" s="84" t="s">
        <v>1134</v>
      </c>
      <c r="J232" s="176">
        <v>24.211442624699998</v>
      </c>
      <c r="K232" s="176">
        <v>28.408164979199999</v>
      </c>
      <c r="L232" s="176">
        <v>42.931091600599999</v>
      </c>
      <c r="M232" s="176">
        <v>46.933863058500002</v>
      </c>
      <c r="N232" s="176">
        <v>32.841934450099998</v>
      </c>
      <c r="O232" s="176">
        <v>31.280096464900002</v>
      </c>
      <c r="P232" s="176">
        <v>33.048614338999997</v>
      </c>
      <c r="Q232" s="176">
        <v>27.213790493400001</v>
      </c>
      <c r="R232" s="176">
        <v>40.613461614199998</v>
      </c>
      <c r="S232" s="176">
        <v>46.2150678386</v>
      </c>
      <c r="T232" s="176">
        <v>43.109053350700002</v>
      </c>
      <c r="U232" s="176">
        <v>44.655860934899998</v>
      </c>
      <c r="V232" s="176">
        <v>33.209975864800001</v>
      </c>
      <c r="W232" s="176">
        <v>34.406019852699998</v>
      </c>
      <c r="X232" s="176">
        <v>61.155152887900002</v>
      </c>
      <c r="Y232" s="176">
        <v>54.503225806499998</v>
      </c>
      <c r="Z232" s="176">
        <v>49.643736235299997</v>
      </c>
      <c r="AA232" s="176">
        <v>60.002994908700003</v>
      </c>
      <c r="AB232" s="176">
        <v>39.120418848200003</v>
      </c>
      <c r="AC232" s="176">
        <v>43.807178043599997</v>
      </c>
      <c r="AD232" s="176">
        <v>41.4259086673</v>
      </c>
      <c r="AE232" s="176">
        <v>43.949536560200002</v>
      </c>
      <c r="AF232" s="176">
        <v>35.510924740699998</v>
      </c>
      <c r="AG232" s="176">
        <v>49.018997197099999</v>
      </c>
      <c r="AH232" s="176">
        <v>44.882154882199998</v>
      </c>
      <c r="AI232" s="176">
        <v>44.988412514499998</v>
      </c>
      <c r="AJ232" s="176">
        <v>36.5597345133</v>
      </c>
      <c r="AK232" s="176">
        <v>50.538406317300002</v>
      </c>
      <c r="AL232" s="176">
        <v>31.679721496999999</v>
      </c>
      <c r="AM232" s="176">
        <v>56.751054852300001</v>
      </c>
      <c r="AN232" s="176">
        <v>47.497337593200001</v>
      </c>
      <c r="AO232" s="176">
        <v>72.955974842800003</v>
      </c>
      <c r="AP232" s="176">
        <v>77.729885057499999</v>
      </c>
      <c r="AQ232" s="176">
        <v>87.5</v>
      </c>
      <c r="AR232" s="176">
        <v>92.3267326733</v>
      </c>
      <c r="AS232" s="176">
        <v>89.846153846199996</v>
      </c>
      <c r="AT232" s="176">
        <v>88.030888030900002</v>
      </c>
      <c r="AU232" s="176">
        <v>95.049504950499994</v>
      </c>
      <c r="AV232" s="176">
        <v>87.755102040799997</v>
      </c>
      <c r="AW232" s="176">
        <v>91.358024691400004</v>
      </c>
      <c r="AX232" s="176">
        <v>86.111111111100001</v>
      </c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</row>
    <row r="233" spans="1:73">
      <c r="A233" s="84" t="s">
        <v>1136</v>
      </c>
      <c r="J233" s="112">
        <v>0.1</v>
      </c>
      <c r="K233" s="172">
        <v>0</v>
      </c>
      <c r="L233" s="172">
        <v>13.074920451300001</v>
      </c>
      <c r="M233" s="172">
        <v>21.9</v>
      </c>
      <c r="N233" s="112">
        <v>13.3</v>
      </c>
      <c r="O233" s="112">
        <v>12.8</v>
      </c>
      <c r="P233" s="112">
        <v>13.5</v>
      </c>
      <c r="Q233" s="112">
        <v>4.4000000000000004</v>
      </c>
      <c r="R233" s="112">
        <v>9.6</v>
      </c>
      <c r="S233" s="112">
        <v>8.1</v>
      </c>
      <c r="T233" s="112">
        <v>7.8</v>
      </c>
      <c r="U233" s="112">
        <v>6.9</v>
      </c>
      <c r="V233" s="112">
        <v>5.9</v>
      </c>
      <c r="W233" s="112">
        <v>6.6</v>
      </c>
      <c r="X233" s="112">
        <v>3.6</v>
      </c>
      <c r="Y233" s="112">
        <v>6.5</v>
      </c>
      <c r="Z233" s="112">
        <v>8</v>
      </c>
      <c r="AA233" s="112">
        <v>45.5</v>
      </c>
      <c r="AB233" s="112">
        <v>8.8000000000000007</v>
      </c>
      <c r="AC233" s="112">
        <v>12</v>
      </c>
      <c r="AD233" s="112">
        <v>9.9</v>
      </c>
      <c r="AE233" s="112">
        <v>5</v>
      </c>
      <c r="AF233" s="112">
        <v>5.9</v>
      </c>
      <c r="AG233" s="112">
        <v>15.5</v>
      </c>
      <c r="AH233" s="112">
        <v>18.7</v>
      </c>
      <c r="AI233" s="112">
        <v>10.3</v>
      </c>
      <c r="AJ233" s="112">
        <v>12.6</v>
      </c>
      <c r="AK233" s="112">
        <v>17.3</v>
      </c>
      <c r="AL233" s="112">
        <v>21.1</v>
      </c>
      <c r="AM233" s="112">
        <v>36.1</v>
      </c>
      <c r="AN233" s="112">
        <v>20.2</v>
      </c>
      <c r="AO233" s="112">
        <v>34.5</v>
      </c>
      <c r="AP233" s="112">
        <v>43.4</v>
      </c>
      <c r="AQ233" s="112">
        <v>43.1</v>
      </c>
      <c r="AR233" s="112">
        <v>49.3</v>
      </c>
      <c r="AS233" s="112">
        <v>59.4</v>
      </c>
      <c r="AT233" s="112">
        <v>59.5</v>
      </c>
      <c r="AU233" s="112">
        <v>92.9</v>
      </c>
      <c r="AV233" s="112">
        <v>65.3</v>
      </c>
      <c r="AW233" s="112">
        <v>60.5</v>
      </c>
      <c r="AX233" s="112">
        <v>52.8</v>
      </c>
    </row>
    <row r="234" spans="1:73">
      <c r="A234" s="240" t="s">
        <v>1135</v>
      </c>
      <c r="B234" s="240"/>
      <c r="C234" s="240"/>
      <c r="D234" s="240"/>
      <c r="E234" s="240"/>
      <c r="F234" s="240"/>
      <c r="G234" s="240"/>
      <c r="H234" s="85"/>
      <c r="I234" s="85"/>
      <c r="J234" s="176">
        <v>20.027969089100001</v>
      </c>
      <c r="K234" s="176">
        <v>25.855525957000001</v>
      </c>
      <c r="L234" s="176">
        <v>23.290573288699999</v>
      </c>
      <c r="M234" s="176">
        <v>18.765126195200001</v>
      </c>
      <c r="N234" s="176">
        <v>14.055241951699999</v>
      </c>
      <c r="O234" s="176">
        <v>14.302472352900001</v>
      </c>
      <c r="P234" s="176">
        <v>14.9388029826</v>
      </c>
      <c r="Q234" s="176">
        <v>22.8306205823</v>
      </c>
      <c r="R234" s="176">
        <v>25.945918019200001</v>
      </c>
      <c r="S234" s="176">
        <v>25.720494525100001</v>
      </c>
      <c r="T234" s="176">
        <v>23.442542097600001</v>
      </c>
      <c r="U234" s="176">
        <v>20.295983086700002</v>
      </c>
      <c r="V234" s="176">
        <v>27.0957361223</v>
      </c>
      <c r="W234" s="176">
        <v>27.297470381</v>
      </c>
      <c r="X234" s="176">
        <v>53.822197055499998</v>
      </c>
      <c r="Y234" s="176">
        <v>41.754838709700003</v>
      </c>
      <c r="Z234" s="176">
        <v>38.580126959499999</v>
      </c>
      <c r="AA234" s="176">
        <v>13.3872416891</v>
      </c>
      <c r="AB234" s="176">
        <v>28.376963350800001</v>
      </c>
      <c r="AC234" s="176">
        <v>21.393384940200001</v>
      </c>
      <c r="AD234" s="176">
        <v>23.765144454800001</v>
      </c>
      <c r="AE234" s="176">
        <v>36.997940267799997</v>
      </c>
      <c r="AF234" s="176">
        <v>27.455307879100001</v>
      </c>
      <c r="AG234" s="176">
        <v>32.295235129200002</v>
      </c>
      <c r="AH234" s="176">
        <v>25.4545454545</v>
      </c>
      <c r="AI234" s="176">
        <v>33.458864426399998</v>
      </c>
      <c r="AJ234" s="176">
        <v>22.676991150399999</v>
      </c>
      <c r="AK234" s="176">
        <v>30.653266331699999</v>
      </c>
      <c r="AL234" s="176">
        <v>10.5308964317</v>
      </c>
      <c r="AM234" s="176">
        <v>8.5443037974999996</v>
      </c>
      <c r="AN234" s="176">
        <v>15.7614483493</v>
      </c>
      <c r="AO234" s="176">
        <v>15.3459119497</v>
      </c>
      <c r="AP234" s="176">
        <v>15.0862068966</v>
      </c>
      <c r="AQ234" s="176">
        <v>20.833333333300001</v>
      </c>
      <c r="AR234" s="176">
        <v>9.1584158416000001</v>
      </c>
      <c r="AS234" s="176">
        <v>2.4615384615</v>
      </c>
      <c r="AT234" s="176">
        <v>0</v>
      </c>
      <c r="AU234" s="176">
        <v>0</v>
      </c>
      <c r="AV234" s="176">
        <v>0</v>
      </c>
      <c r="AW234" s="176">
        <v>0</v>
      </c>
      <c r="AX234" s="176">
        <v>0</v>
      </c>
    </row>
    <row r="235" spans="1:73">
      <c r="A235" s="84" t="s">
        <v>1137</v>
      </c>
      <c r="J235" s="176">
        <v>4.1179148076000001</v>
      </c>
      <c r="K235" s="176">
        <v>2.5506577908999999</v>
      </c>
      <c r="L235" s="176">
        <v>6.5052620638</v>
      </c>
      <c r="M235" s="176">
        <v>6.2257707504999997</v>
      </c>
      <c r="N235" s="176">
        <v>5.4909601125999998</v>
      </c>
      <c r="O235" s="176">
        <v>4.1966471559</v>
      </c>
      <c r="P235" s="176">
        <v>4.6241546536999998</v>
      </c>
      <c r="Q235" s="176">
        <v>1.4389979999999999E-4</v>
      </c>
      <c r="R235" s="176">
        <v>5.1124316062000004</v>
      </c>
      <c r="S235" s="176">
        <v>12.3810846949</v>
      </c>
      <c r="T235" s="176">
        <v>11.8494613046</v>
      </c>
      <c r="U235" s="176">
        <v>17.4418604651</v>
      </c>
      <c r="V235" s="176">
        <v>0.2091713596</v>
      </c>
      <c r="W235" s="176">
        <v>0.51232788979999999</v>
      </c>
      <c r="X235" s="176">
        <v>3.7278218195999999</v>
      </c>
      <c r="Y235" s="176">
        <v>6.2709677418999998</v>
      </c>
      <c r="Z235" s="176">
        <v>3.0833009457</v>
      </c>
      <c r="AA235" s="176">
        <v>1.0931416592000001</v>
      </c>
      <c r="AB235" s="176">
        <v>1.9476439791</v>
      </c>
      <c r="AC235" s="176">
        <v>10.3800140746</v>
      </c>
      <c r="AD235" s="176">
        <v>7.7819198508999996</v>
      </c>
      <c r="AE235" s="176">
        <v>1.9567456231</v>
      </c>
      <c r="AF235" s="176">
        <v>2.1849481351</v>
      </c>
      <c r="AG235" s="176">
        <v>1.2457178448999999</v>
      </c>
      <c r="AH235" s="176">
        <v>0.74074074069999996</v>
      </c>
      <c r="AI235" s="176">
        <v>1.2166859791</v>
      </c>
      <c r="AJ235" s="176">
        <v>1.3274336282999999</v>
      </c>
      <c r="AK235" s="176">
        <v>2.5843503229999998</v>
      </c>
      <c r="AL235" s="176">
        <v>0</v>
      </c>
      <c r="AM235" s="176">
        <v>12.1308016878</v>
      </c>
      <c r="AN235" s="176">
        <v>11.5015974441</v>
      </c>
      <c r="AO235" s="176">
        <v>23.144654088100001</v>
      </c>
      <c r="AP235" s="176">
        <v>19.252873563200001</v>
      </c>
      <c r="AQ235" s="176">
        <v>23.563218390799999</v>
      </c>
      <c r="AR235" s="176">
        <v>33.910891089099998</v>
      </c>
      <c r="AS235" s="176">
        <v>28</v>
      </c>
      <c r="AT235" s="176">
        <v>28.571428571399998</v>
      </c>
      <c r="AU235" s="176">
        <v>2.1782178218000001</v>
      </c>
      <c r="AV235" s="176">
        <v>22.448979591800001</v>
      </c>
      <c r="AW235" s="176">
        <v>30.8641975309</v>
      </c>
      <c r="AX235" s="176">
        <v>33.333333333299997</v>
      </c>
    </row>
    <row r="236" spans="1:73">
      <c r="A236" s="84" t="s">
        <v>1138</v>
      </c>
      <c r="J236" s="176">
        <v>73.404597641300001</v>
      </c>
      <c r="K236" s="176">
        <v>69.493415437099998</v>
      </c>
      <c r="L236" s="176">
        <v>54.949478555299997</v>
      </c>
      <c r="M236" s="176">
        <v>50.873773482200001</v>
      </c>
      <c r="N236" s="176">
        <v>66.104882668900004</v>
      </c>
      <c r="O236" s="176">
        <v>68.644587592299999</v>
      </c>
      <c r="P236" s="176">
        <v>66.951385661000003</v>
      </c>
      <c r="Q236" s="176">
        <v>72.786209506600002</v>
      </c>
      <c r="R236" s="176">
        <v>59.386538385800002</v>
      </c>
      <c r="S236" s="176">
        <v>53.7849321614</v>
      </c>
      <c r="T236" s="176">
        <v>56.890946649299998</v>
      </c>
      <c r="U236" s="176">
        <v>55.344139065100002</v>
      </c>
      <c r="V236" s="176">
        <v>66.790024135199999</v>
      </c>
      <c r="W236" s="176">
        <v>65.593980147300002</v>
      </c>
      <c r="X236" s="176">
        <v>38.844847112099998</v>
      </c>
      <c r="Y236" s="176">
        <v>45.496774193500002</v>
      </c>
      <c r="Z236" s="176">
        <v>49.255084855600003</v>
      </c>
      <c r="AA236" s="176">
        <v>38.918837975400002</v>
      </c>
      <c r="AB236" s="176">
        <v>55.078534031399997</v>
      </c>
      <c r="AC236" s="176">
        <v>53.729767769200002</v>
      </c>
      <c r="AD236" s="176">
        <v>54.356943149999999</v>
      </c>
      <c r="AE236" s="176">
        <v>52.780638517</v>
      </c>
      <c r="AF236" s="176">
        <v>58.419774884100001</v>
      </c>
      <c r="AG236" s="176">
        <v>26.378075365899999</v>
      </c>
      <c r="AH236" s="176">
        <v>42.356902356900001</v>
      </c>
      <c r="AI236" s="176">
        <v>43.9165701043</v>
      </c>
      <c r="AJ236" s="176">
        <v>37.5553097345</v>
      </c>
      <c r="AK236" s="176">
        <v>33.237616654699998</v>
      </c>
      <c r="AL236" s="176">
        <v>54.221061792900002</v>
      </c>
      <c r="AM236" s="176">
        <v>20.991561181400002</v>
      </c>
      <c r="AN236" s="176">
        <v>17.0394036209</v>
      </c>
      <c r="AO236" s="176">
        <v>16.855345911899999</v>
      </c>
      <c r="AP236" s="176">
        <v>13.362068965500001</v>
      </c>
      <c r="AQ236" s="176">
        <v>12.5</v>
      </c>
      <c r="AR236" s="176">
        <v>7.6732673266999996</v>
      </c>
      <c r="AS236" s="176">
        <v>10.1538461538</v>
      </c>
      <c r="AT236" s="176">
        <v>11.9691119691</v>
      </c>
      <c r="AU236" s="176">
        <v>4.9504950494999997</v>
      </c>
      <c r="AV236" s="176">
        <v>12.244897959199999</v>
      </c>
      <c r="AW236" s="176">
        <v>7.4074074074</v>
      </c>
      <c r="AX236" s="176">
        <v>5.5555555555999998</v>
      </c>
    </row>
    <row r="237" spans="1:73">
      <c r="A237" s="84" t="s">
        <v>1139</v>
      </c>
      <c r="J237" s="176">
        <v>2.3839597339999998</v>
      </c>
      <c r="K237" s="176">
        <v>2.0984195837000001</v>
      </c>
      <c r="L237" s="176">
        <v>2.1194298440999999</v>
      </c>
      <c r="M237" s="176">
        <v>2.1923634594000001</v>
      </c>
      <c r="N237" s="176">
        <v>1.0531828810999999</v>
      </c>
      <c r="O237" s="176">
        <v>7.5315942799999994E-2</v>
      </c>
      <c r="P237" s="176">
        <v>0</v>
      </c>
      <c r="Q237" s="176">
        <v>0</v>
      </c>
      <c r="R237" s="176">
        <v>0</v>
      </c>
      <c r="S237" s="176">
        <v>0</v>
      </c>
      <c r="T237" s="176">
        <v>0</v>
      </c>
      <c r="U237" s="176">
        <v>0</v>
      </c>
      <c r="V237" s="176">
        <v>0</v>
      </c>
      <c r="W237" s="176">
        <v>0</v>
      </c>
      <c r="X237" s="176">
        <v>0</v>
      </c>
      <c r="Y237" s="176">
        <v>0</v>
      </c>
      <c r="Z237" s="176">
        <v>1.1011789091999999</v>
      </c>
      <c r="AA237" s="176">
        <v>1.0781671158999999</v>
      </c>
      <c r="AB237" s="176">
        <v>5.8010471203999998</v>
      </c>
      <c r="AC237" s="176">
        <v>2.4630541872</v>
      </c>
      <c r="AD237" s="176">
        <v>4.2171481826999999</v>
      </c>
      <c r="AE237" s="176">
        <v>3.2698249227999998</v>
      </c>
      <c r="AF237" s="176">
        <v>6.0693003752000001</v>
      </c>
      <c r="AG237" s="176">
        <v>24.6029274369</v>
      </c>
      <c r="AH237" s="176">
        <v>12.760942760900001</v>
      </c>
      <c r="AI237" s="176">
        <v>11.0950173812</v>
      </c>
      <c r="AJ237" s="176">
        <v>25.8849557522</v>
      </c>
      <c r="AK237" s="176">
        <v>16.223977028</v>
      </c>
      <c r="AL237" s="176">
        <v>14.0992167102</v>
      </c>
      <c r="AM237" s="176">
        <v>22.257383966199999</v>
      </c>
      <c r="AN237" s="176">
        <v>35.463258785900003</v>
      </c>
      <c r="AO237" s="176">
        <v>10.188679245299999</v>
      </c>
      <c r="AP237" s="176">
        <v>8.9080459770000004</v>
      </c>
      <c r="AQ237" s="176">
        <v>0</v>
      </c>
      <c r="AR237" s="176">
        <v>0</v>
      </c>
      <c r="AS237" s="176">
        <v>0</v>
      </c>
      <c r="AT237" s="176">
        <v>0</v>
      </c>
      <c r="AU237" s="176">
        <v>0</v>
      </c>
      <c r="AV237" s="176">
        <v>0</v>
      </c>
      <c r="AW237" s="176">
        <v>1.2345679011999999</v>
      </c>
      <c r="AX237" s="176">
        <v>8.3333333333000006</v>
      </c>
    </row>
    <row r="238" spans="1:73" ht="26.4">
      <c r="A238" s="239" t="s">
        <v>1147</v>
      </c>
      <c r="B238" s="239"/>
      <c r="C238" s="239"/>
      <c r="D238" s="239"/>
      <c r="E238" s="239"/>
      <c r="F238" s="239"/>
      <c r="G238" s="239"/>
      <c r="H238" s="72"/>
      <c r="I238" s="72"/>
    </row>
    <row r="239" spans="1:73">
      <c r="A239" s="84" t="s">
        <v>1131</v>
      </c>
      <c r="J239" s="173">
        <v>39.22728</v>
      </c>
      <c r="K239" s="173">
        <v>45.878120000000003</v>
      </c>
      <c r="L239" s="173">
        <v>44.38832</v>
      </c>
      <c r="M239" s="173">
        <v>43.460259999999998</v>
      </c>
      <c r="N239" s="173">
        <v>58.302700000000002</v>
      </c>
      <c r="O239" s="173">
        <v>52.066690000000001</v>
      </c>
      <c r="P239" s="173">
        <v>53.208959999999998</v>
      </c>
      <c r="Q239" s="173">
        <v>38.16142</v>
      </c>
      <c r="R239" s="173">
        <v>39.540399999999998</v>
      </c>
      <c r="S239" s="173">
        <v>46.889960000000002</v>
      </c>
      <c r="T239" s="173">
        <v>49.982869999999998</v>
      </c>
      <c r="U239" s="173">
        <v>63.76</v>
      </c>
      <c r="V239" s="173">
        <v>44.05</v>
      </c>
      <c r="W239" s="173">
        <v>42.12</v>
      </c>
      <c r="X239" s="173">
        <v>46.9</v>
      </c>
      <c r="Y239" s="173">
        <v>55.21</v>
      </c>
      <c r="Z239" s="173">
        <v>53.01</v>
      </c>
      <c r="AA239" s="173">
        <v>26.19</v>
      </c>
      <c r="AB239" s="173">
        <v>31.73</v>
      </c>
      <c r="AC239" s="173">
        <v>16.21</v>
      </c>
      <c r="AD239" s="173">
        <v>25.45</v>
      </c>
      <c r="AE239" s="173">
        <v>24.34</v>
      </c>
      <c r="AF239" s="173">
        <v>29.35</v>
      </c>
      <c r="AG239" s="173">
        <v>17.760000000000002</v>
      </c>
      <c r="AH239" s="173">
        <v>17.07</v>
      </c>
      <c r="AI239" s="173">
        <v>21.64</v>
      </c>
      <c r="AJ239" s="173">
        <v>9.82</v>
      </c>
      <c r="AK239" s="173">
        <v>7.29</v>
      </c>
      <c r="AL239" s="173">
        <v>5.88</v>
      </c>
      <c r="AM239" s="173">
        <v>6.05</v>
      </c>
      <c r="AN239" s="173">
        <v>6.08</v>
      </c>
      <c r="AO239" s="173">
        <v>4.99</v>
      </c>
      <c r="AP239" s="173">
        <v>4.05</v>
      </c>
      <c r="AQ239" s="173">
        <v>4.7300000000000004</v>
      </c>
      <c r="AR239" s="173">
        <v>3.22</v>
      </c>
      <c r="AS239" s="173">
        <v>2.42</v>
      </c>
      <c r="AT239" s="173">
        <v>1.74</v>
      </c>
      <c r="AU239" s="173">
        <v>4.4400000000000004</v>
      </c>
      <c r="AV239" s="173">
        <v>0.45</v>
      </c>
      <c r="AW239" s="173">
        <v>0.35</v>
      </c>
      <c r="AX239" s="173">
        <v>0.3</v>
      </c>
    </row>
    <row r="240" spans="1:73">
      <c r="A240" s="240" t="s">
        <v>1132</v>
      </c>
      <c r="B240" s="240"/>
      <c r="C240" s="240"/>
      <c r="D240" s="240"/>
      <c r="E240" s="240"/>
      <c r="F240" s="240"/>
      <c r="G240" s="240"/>
      <c r="H240" s="85"/>
      <c r="I240" s="85"/>
      <c r="J240" s="173">
        <v>39.22728</v>
      </c>
      <c r="K240" s="173">
        <v>45.878120000000003</v>
      </c>
      <c r="L240" s="173">
        <v>44.38832</v>
      </c>
      <c r="M240" s="173">
        <v>43.460259999999998</v>
      </c>
      <c r="N240" s="173">
        <v>58.302700000000002</v>
      </c>
      <c r="O240" s="173">
        <v>52.066690000000001</v>
      </c>
      <c r="P240" s="173">
        <v>53.208959999999998</v>
      </c>
      <c r="Q240" s="173">
        <v>38.16142</v>
      </c>
      <c r="R240" s="173">
        <v>39.540399999999998</v>
      </c>
      <c r="S240" s="173">
        <v>46.889960000000002</v>
      </c>
      <c r="T240" s="173">
        <v>49.982869999999998</v>
      </c>
      <c r="U240" s="173">
        <v>63.76</v>
      </c>
      <c r="V240" s="173">
        <v>44.05</v>
      </c>
      <c r="W240" s="173">
        <v>42.12</v>
      </c>
      <c r="X240" s="173">
        <v>46.9</v>
      </c>
      <c r="Y240" s="173">
        <v>55.21</v>
      </c>
      <c r="Z240" s="173">
        <v>53.01</v>
      </c>
      <c r="AA240" s="173">
        <v>26.19</v>
      </c>
      <c r="AB240" s="173">
        <v>31.73</v>
      </c>
      <c r="AC240" s="173">
        <v>16.21</v>
      </c>
      <c r="AD240" s="173">
        <v>25.45</v>
      </c>
      <c r="AE240" s="173">
        <v>24.34</v>
      </c>
      <c r="AF240" s="173">
        <v>29.35</v>
      </c>
      <c r="AG240" s="173">
        <v>17.760000000000002</v>
      </c>
      <c r="AH240" s="173">
        <v>17.07</v>
      </c>
      <c r="AI240" s="173">
        <v>21.64</v>
      </c>
      <c r="AJ240" s="173">
        <v>9.82</v>
      </c>
      <c r="AK240" s="173">
        <v>7.29</v>
      </c>
      <c r="AL240" s="173">
        <v>5.88</v>
      </c>
      <c r="AM240" s="173">
        <v>6.05</v>
      </c>
      <c r="AN240" s="173">
        <v>6.08</v>
      </c>
      <c r="AO240" s="173">
        <v>4.99</v>
      </c>
      <c r="AP240" s="173">
        <v>4.05</v>
      </c>
      <c r="AQ240" s="173">
        <v>4.7300000000000004</v>
      </c>
      <c r="AR240" s="173">
        <v>3.22</v>
      </c>
      <c r="AS240" s="173">
        <v>2.42</v>
      </c>
      <c r="AT240" s="173">
        <v>1.74</v>
      </c>
      <c r="AU240" s="173">
        <v>4.4400000000000004</v>
      </c>
      <c r="AV240" s="173">
        <v>0.45</v>
      </c>
      <c r="AW240" s="173">
        <v>0.35</v>
      </c>
      <c r="AX240" s="173">
        <v>0.3</v>
      </c>
      <c r="AY240" s="173"/>
      <c r="AZ240" s="173"/>
      <c r="BA240" s="173"/>
      <c r="BB240" s="173"/>
      <c r="BC240" s="173"/>
      <c r="BD240" s="173"/>
      <c r="BE240" s="173"/>
      <c r="BF240" s="173"/>
      <c r="BG240" s="173"/>
      <c r="BH240" s="173"/>
      <c r="BI240" s="173"/>
      <c r="BJ240" s="173"/>
    </row>
    <row r="241" spans="1:61">
      <c r="A241" s="84" t="s">
        <v>1133</v>
      </c>
      <c r="J241" s="177">
        <v>38.094110000000001</v>
      </c>
      <c r="K241" s="177">
        <v>44.836309999999997</v>
      </c>
      <c r="L241" s="177">
        <v>43.315440000000002</v>
      </c>
      <c r="M241" s="177">
        <v>42.448729999999998</v>
      </c>
      <c r="N241" s="177">
        <v>58.302700000000002</v>
      </c>
      <c r="O241" s="177">
        <v>52.066690000000001</v>
      </c>
      <c r="P241" s="177">
        <v>53.208959999999998</v>
      </c>
      <c r="Q241" s="177">
        <v>38.16142</v>
      </c>
      <c r="R241" s="177">
        <v>39.540399999999998</v>
      </c>
      <c r="S241" s="177">
        <v>46.889960000000002</v>
      </c>
      <c r="T241" s="177">
        <v>49.982869999999998</v>
      </c>
      <c r="U241" s="177">
        <v>63.76</v>
      </c>
      <c r="V241" s="177">
        <v>44.05</v>
      </c>
      <c r="W241" s="177">
        <v>42.12</v>
      </c>
      <c r="X241" s="177">
        <v>46.9</v>
      </c>
      <c r="Y241" s="177">
        <v>55.21</v>
      </c>
      <c r="Z241" s="177">
        <v>52.18</v>
      </c>
      <c r="AA241" s="177">
        <v>25.54</v>
      </c>
      <c r="AB241" s="177">
        <v>29.15</v>
      </c>
      <c r="AC241" s="177">
        <v>15.55</v>
      </c>
      <c r="AD241" s="177">
        <v>24.29</v>
      </c>
      <c r="AE241" s="177">
        <v>23.33</v>
      </c>
      <c r="AF241" s="177">
        <v>27.01</v>
      </c>
      <c r="AG241" s="177">
        <v>10.74</v>
      </c>
      <c r="AH241" s="177">
        <v>14.14</v>
      </c>
      <c r="AI241" s="177">
        <v>18.91</v>
      </c>
      <c r="AJ241" s="177">
        <v>6.85</v>
      </c>
      <c r="AK241" s="177">
        <v>5.58</v>
      </c>
      <c r="AL241" s="177">
        <v>4.6100000000000003</v>
      </c>
      <c r="AM241" s="177">
        <v>4.54</v>
      </c>
      <c r="AN241" s="177">
        <v>3.77</v>
      </c>
      <c r="AO241" s="177">
        <v>4.74</v>
      </c>
      <c r="AP241" s="177">
        <v>4.05</v>
      </c>
      <c r="AQ241" s="177">
        <v>4.7300000000000004</v>
      </c>
      <c r="AR241" s="177">
        <v>3.22</v>
      </c>
      <c r="AS241" s="177">
        <v>2.42</v>
      </c>
      <c r="AT241" s="177">
        <v>1.74</v>
      </c>
      <c r="AU241" s="177">
        <v>4.4400000000000004</v>
      </c>
      <c r="AV241" s="177">
        <v>0.45</v>
      </c>
      <c r="AW241" s="177">
        <v>0.35</v>
      </c>
      <c r="AX241" s="177">
        <v>0.27</v>
      </c>
    </row>
    <row r="242" spans="1:61">
      <c r="A242" s="84" t="s">
        <v>1134</v>
      </c>
      <c r="J242" s="177">
        <v>8.3119200000000006</v>
      </c>
      <c r="K242" s="177">
        <v>12.832100000000001</v>
      </c>
      <c r="L242" s="177">
        <v>18.233979999999999</v>
      </c>
      <c r="M242" s="177">
        <v>21.518429999999999</v>
      </c>
      <c r="N242" s="177">
        <v>19.642299999999999</v>
      </c>
      <c r="O242" s="177">
        <v>18.498750000000001</v>
      </c>
      <c r="P242" s="177">
        <v>20.034870000000002</v>
      </c>
      <c r="Q242" s="177">
        <v>11.725300000000001</v>
      </c>
      <c r="R242" s="177">
        <v>18.298290000000001</v>
      </c>
      <c r="S242" s="177">
        <v>24.329840000000001</v>
      </c>
      <c r="T242" s="177">
        <v>24.044239999999999</v>
      </c>
      <c r="U242" s="177">
        <v>31.16</v>
      </c>
      <c r="V242" s="177">
        <v>15.01</v>
      </c>
      <c r="W242" s="177">
        <v>14.66</v>
      </c>
      <c r="X242" s="177">
        <v>19.559999999999999</v>
      </c>
      <c r="Y242" s="177">
        <v>31.95</v>
      </c>
      <c r="Z242" s="177">
        <v>26.43</v>
      </c>
      <c r="AA242" s="177">
        <v>9.57</v>
      </c>
      <c r="AB242" s="177">
        <v>12.3</v>
      </c>
      <c r="AC242" s="177">
        <v>7.9</v>
      </c>
      <c r="AD242" s="177">
        <v>10.54</v>
      </c>
      <c r="AE242" s="177">
        <v>10.7</v>
      </c>
      <c r="AF242" s="177">
        <v>9.86</v>
      </c>
      <c r="AG242" s="177">
        <v>7.94</v>
      </c>
      <c r="AH242" s="177">
        <v>6.4</v>
      </c>
      <c r="AI242" s="177">
        <v>9.42</v>
      </c>
      <c r="AJ242" s="177">
        <v>2.88</v>
      </c>
      <c r="AK242" s="177">
        <v>3.78</v>
      </c>
      <c r="AL242" s="177">
        <v>1.27</v>
      </c>
      <c r="AM242" s="177">
        <v>4.24</v>
      </c>
      <c r="AN242" s="177">
        <v>3.49</v>
      </c>
      <c r="AO242" s="177">
        <v>4.51</v>
      </c>
      <c r="AP242" s="177">
        <v>3.84</v>
      </c>
      <c r="AQ242" s="177">
        <v>4.46</v>
      </c>
      <c r="AR242" s="177">
        <v>3.17</v>
      </c>
      <c r="AS242" s="177">
        <v>2.2999999999999998</v>
      </c>
      <c r="AT242" s="177">
        <v>1.62</v>
      </c>
      <c r="AU242" s="177">
        <v>4.4000000000000004</v>
      </c>
      <c r="AV242" s="177">
        <v>0.45</v>
      </c>
      <c r="AW242" s="177">
        <v>0.35</v>
      </c>
      <c r="AX242" s="177">
        <v>0.27</v>
      </c>
    </row>
    <row r="243" spans="1:61">
      <c r="A243" s="84" t="s">
        <v>1136</v>
      </c>
      <c r="J243" s="176">
        <v>0</v>
      </c>
      <c r="K243" s="176">
        <v>1.31E-3</v>
      </c>
      <c r="L243" s="176">
        <v>7.3548400000000003</v>
      </c>
      <c r="M243" s="176">
        <v>12.227410000000001</v>
      </c>
      <c r="N243" s="176">
        <v>9.3259899999999991</v>
      </c>
      <c r="O243" s="176">
        <v>8.33873</v>
      </c>
      <c r="P243" s="176">
        <v>8.7258399999999998</v>
      </c>
      <c r="Q243" s="176">
        <v>1.68496</v>
      </c>
      <c r="R243" s="176">
        <v>4.1454599999999999</v>
      </c>
      <c r="S243" s="176">
        <v>3.4167999999999998</v>
      </c>
      <c r="T243" s="176">
        <v>3.7071499999999999</v>
      </c>
      <c r="U243" s="176">
        <v>3.82</v>
      </c>
      <c r="V243" s="176">
        <v>1.63</v>
      </c>
      <c r="W243" s="176">
        <v>1.26</v>
      </c>
      <c r="X243" s="176">
        <v>1.42</v>
      </c>
      <c r="Y243" s="176">
        <v>1.62</v>
      </c>
      <c r="Z243" s="176">
        <v>1.63</v>
      </c>
      <c r="AA243" s="176">
        <v>1.94</v>
      </c>
      <c r="AB243" s="176">
        <v>1.87</v>
      </c>
      <c r="AC243" s="176">
        <v>1.24</v>
      </c>
      <c r="AD243" s="176">
        <v>1.7</v>
      </c>
      <c r="AE243" s="176">
        <v>1.19</v>
      </c>
      <c r="AF243" s="176">
        <v>1.66</v>
      </c>
      <c r="AG243" s="176">
        <v>1.97</v>
      </c>
      <c r="AH243" s="176">
        <v>2.11</v>
      </c>
      <c r="AI243" s="176">
        <v>1.22</v>
      </c>
      <c r="AJ243" s="176">
        <v>0.9</v>
      </c>
      <c r="AK243" s="176">
        <v>1.01</v>
      </c>
      <c r="AL243" s="176">
        <v>1.07</v>
      </c>
      <c r="AM243" s="176">
        <v>2.2999999999999998</v>
      </c>
      <c r="AN243" s="176">
        <v>1.24</v>
      </c>
      <c r="AO243" s="176">
        <v>1.94</v>
      </c>
      <c r="AP243" s="176">
        <v>1.79</v>
      </c>
      <c r="AQ243" s="176">
        <v>2.2799999999999998</v>
      </c>
      <c r="AR243" s="176">
        <v>1.53</v>
      </c>
      <c r="AS243" s="176">
        <v>1.51</v>
      </c>
      <c r="AT243" s="176">
        <v>1.21</v>
      </c>
      <c r="AU243" s="176">
        <v>4.4000000000000004</v>
      </c>
      <c r="AV243" s="176">
        <v>0.45</v>
      </c>
      <c r="AW243" s="176">
        <v>0.32</v>
      </c>
      <c r="AX243" s="176">
        <v>0.27</v>
      </c>
    </row>
    <row r="244" spans="1:61">
      <c r="A244" s="240" t="s">
        <v>1135</v>
      </c>
      <c r="B244" s="240"/>
      <c r="C244" s="240"/>
      <c r="D244" s="240"/>
      <c r="E244" s="240"/>
      <c r="F244" s="240"/>
      <c r="G244" s="240"/>
      <c r="H244" s="85"/>
      <c r="I244" s="85"/>
      <c r="J244" s="177">
        <v>8.3119099999999992</v>
      </c>
      <c r="K244" s="177">
        <v>12.83076</v>
      </c>
      <c r="L244" s="177">
        <v>9.3541299999999996</v>
      </c>
      <c r="M244" s="177">
        <v>7.9140100000000002</v>
      </c>
      <c r="N244" s="177">
        <v>8.2547300000000003</v>
      </c>
      <c r="O244" s="177">
        <v>9.2060200000000005</v>
      </c>
      <c r="P244" s="177">
        <v>9.6470300000000009</v>
      </c>
      <c r="Q244" s="177">
        <v>10.04034</v>
      </c>
      <c r="R244" s="177">
        <v>13.38383</v>
      </c>
      <c r="S244" s="177">
        <v>13.49868</v>
      </c>
      <c r="T244" s="177">
        <v>12.924099999999999</v>
      </c>
      <c r="U244" s="177">
        <v>13.58</v>
      </c>
      <c r="V244" s="177">
        <v>13.38</v>
      </c>
      <c r="W244" s="177">
        <v>13.29</v>
      </c>
      <c r="X244" s="177">
        <v>14.51</v>
      </c>
      <c r="Y244" s="177">
        <v>25.72</v>
      </c>
      <c r="Z244" s="177">
        <v>22.61</v>
      </c>
      <c r="AA244" s="177">
        <v>6.9</v>
      </c>
      <c r="AB244" s="177">
        <v>9.59</v>
      </c>
      <c r="AC244" s="177">
        <v>3.81</v>
      </c>
      <c r="AD244" s="177">
        <v>5.72</v>
      </c>
      <c r="AE244" s="177">
        <v>9.1300000000000008</v>
      </c>
      <c r="AF244" s="177">
        <v>7.25</v>
      </c>
      <c r="AG244" s="177">
        <v>5.61</v>
      </c>
      <c r="AH244" s="177">
        <v>4.1100000000000003</v>
      </c>
      <c r="AI244" s="177">
        <v>7.86</v>
      </c>
      <c r="AJ244" s="177">
        <v>1.78</v>
      </c>
      <c r="AK244" s="177">
        <v>2.46</v>
      </c>
      <c r="AL244" s="177">
        <v>0.2</v>
      </c>
      <c r="AM244" s="177">
        <v>0.81</v>
      </c>
      <c r="AN244" s="177">
        <v>1.22</v>
      </c>
      <c r="AO244" s="177">
        <v>0.87</v>
      </c>
      <c r="AP244" s="177">
        <v>0.84</v>
      </c>
      <c r="AQ244" s="177">
        <v>0.81</v>
      </c>
      <c r="AR244" s="177">
        <v>0.28999999999999998</v>
      </c>
      <c r="AS244" s="177">
        <v>0</v>
      </c>
      <c r="AT244" s="177">
        <v>0</v>
      </c>
      <c r="AU244" s="177">
        <v>0</v>
      </c>
      <c r="AV244" s="177">
        <v>0</v>
      </c>
      <c r="AW244" s="177">
        <v>0</v>
      </c>
      <c r="AX244" s="177">
        <v>0</v>
      </c>
    </row>
    <row r="245" spans="1:61">
      <c r="A245" s="84" t="s">
        <v>1137</v>
      </c>
      <c r="J245" s="177">
        <v>1.0000000000000001E-5</v>
      </c>
      <c r="K245" s="177">
        <v>3.0000000000000001E-5</v>
      </c>
      <c r="L245" s="177">
        <v>1.52501</v>
      </c>
      <c r="M245" s="177">
        <v>1.3770100000000001</v>
      </c>
      <c r="N245" s="177">
        <v>2.0615800000000002</v>
      </c>
      <c r="O245" s="177">
        <v>0.95399999999999996</v>
      </c>
      <c r="P245" s="177">
        <v>1.6619999999999999</v>
      </c>
      <c r="Q245" s="177">
        <v>0</v>
      </c>
      <c r="R245" s="177">
        <v>0.76900000000000002</v>
      </c>
      <c r="S245" s="177">
        <v>7.4143600000000003</v>
      </c>
      <c r="T245" s="177">
        <v>7.4129899999999997</v>
      </c>
      <c r="U245" s="177">
        <v>13.76</v>
      </c>
      <c r="V245" s="177">
        <v>0</v>
      </c>
      <c r="W245" s="177">
        <v>0.11</v>
      </c>
      <c r="X245" s="177">
        <v>3.63</v>
      </c>
      <c r="Y245" s="177">
        <v>4.6100000000000003</v>
      </c>
      <c r="Z245" s="177">
        <v>2.19</v>
      </c>
      <c r="AA245" s="177">
        <v>0.73</v>
      </c>
      <c r="AB245" s="177">
        <v>0.84</v>
      </c>
      <c r="AC245" s="177">
        <v>2.85</v>
      </c>
      <c r="AD245" s="177">
        <v>3.12</v>
      </c>
      <c r="AE245" s="177">
        <v>0.38</v>
      </c>
      <c r="AF245" s="177">
        <v>0.95</v>
      </c>
      <c r="AG245" s="177">
        <v>0.36</v>
      </c>
      <c r="AH245" s="177">
        <v>0.18</v>
      </c>
      <c r="AI245" s="177">
        <v>0.34</v>
      </c>
      <c r="AJ245" s="177">
        <v>0.2</v>
      </c>
      <c r="AK245" s="177">
        <v>0.31</v>
      </c>
      <c r="AL245" s="177">
        <v>0</v>
      </c>
      <c r="AM245" s="177">
        <v>1.1299999999999999</v>
      </c>
      <c r="AN245" s="177">
        <v>1.03</v>
      </c>
      <c r="AO245" s="177">
        <v>1.7</v>
      </c>
      <c r="AP245" s="177">
        <v>1.21</v>
      </c>
      <c r="AQ245" s="177">
        <v>1.37</v>
      </c>
      <c r="AR245" s="177">
        <v>1.35</v>
      </c>
      <c r="AS245" s="177">
        <v>0.79</v>
      </c>
      <c r="AT245" s="177">
        <v>0.41</v>
      </c>
      <c r="AU245" s="177">
        <v>0</v>
      </c>
      <c r="AV245" s="177">
        <v>0</v>
      </c>
      <c r="AW245" s="177">
        <v>0.03</v>
      </c>
      <c r="AX245" s="177">
        <v>0</v>
      </c>
    </row>
    <row r="246" spans="1:61">
      <c r="A246" s="84" t="s">
        <v>1138</v>
      </c>
      <c r="J246" s="177">
        <v>29.78219</v>
      </c>
      <c r="K246" s="177">
        <v>32.00421</v>
      </c>
      <c r="L246" s="177">
        <v>25.08146</v>
      </c>
      <c r="M246" s="177">
        <v>20.930299999999999</v>
      </c>
      <c r="N246" s="177">
        <v>38.660400000000003</v>
      </c>
      <c r="O246" s="177">
        <v>33.56794</v>
      </c>
      <c r="P246" s="177">
        <v>33.17409</v>
      </c>
      <c r="Q246" s="177">
        <v>26.436119999999999</v>
      </c>
      <c r="R246" s="177">
        <v>21.24211</v>
      </c>
      <c r="S246" s="177">
        <v>22.560120000000001</v>
      </c>
      <c r="T246" s="177">
        <v>25.93863</v>
      </c>
      <c r="U246" s="177">
        <v>32.6</v>
      </c>
      <c r="V246" s="177">
        <v>29.04</v>
      </c>
      <c r="W246" s="177">
        <v>27.46</v>
      </c>
      <c r="X246" s="177">
        <v>27.34</v>
      </c>
      <c r="Y246" s="177">
        <v>23.26</v>
      </c>
      <c r="Z246" s="177">
        <v>25.75</v>
      </c>
      <c r="AA246" s="177">
        <v>15.97</v>
      </c>
      <c r="AB246" s="177">
        <v>16.850000000000001</v>
      </c>
      <c r="AC246" s="177">
        <v>7.65</v>
      </c>
      <c r="AD246" s="177">
        <v>13.75</v>
      </c>
      <c r="AE246" s="177">
        <v>12.63</v>
      </c>
      <c r="AF246" s="177">
        <v>17.149999999999999</v>
      </c>
      <c r="AG246" s="177">
        <v>2.8</v>
      </c>
      <c r="AH246" s="177">
        <v>7.74</v>
      </c>
      <c r="AI246" s="177">
        <v>9.49</v>
      </c>
      <c r="AJ246" s="177">
        <v>3.97</v>
      </c>
      <c r="AK246" s="177">
        <v>1.8</v>
      </c>
      <c r="AL246" s="177">
        <v>3.34</v>
      </c>
      <c r="AM246" s="177">
        <v>0.3</v>
      </c>
      <c r="AN246" s="177">
        <v>0.28000000000000003</v>
      </c>
      <c r="AO246" s="177">
        <v>0.23</v>
      </c>
      <c r="AP246" s="177">
        <v>0.21</v>
      </c>
      <c r="AQ246" s="177">
        <v>0.27</v>
      </c>
      <c r="AR246" s="177">
        <v>0.05</v>
      </c>
      <c r="AS246" s="177">
        <v>0.12</v>
      </c>
      <c r="AT246" s="177">
        <v>0.12</v>
      </c>
      <c r="AU246" s="177">
        <v>0.04</v>
      </c>
      <c r="AV246" s="177">
        <v>0</v>
      </c>
      <c r="AW246" s="177">
        <v>0</v>
      </c>
      <c r="AX246" s="177">
        <v>0</v>
      </c>
    </row>
    <row r="247" spans="1:61">
      <c r="A247" s="84" t="s">
        <v>1139</v>
      </c>
      <c r="J247" s="177">
        <v>1.13317</v>
      </c>
      <c r="K247" s="177">
        <v>1.0418099999999999</v>
      </c>
      <c r="L247" s="177">
        <v>1.0728800000000001</v>
      </c>
      <c r="M247" s="177">
        <v>1.01153</v>
      </c>
      <c r="N247" s="177">
        <v>0</v>
      </c>
      <c r="O247" s="177">
        <v>0</v>
      </c>
      <c r="P247" s="177">
        <v>0</v>
      </c>
      <c r="Q247" s="177">
        <v>0</v>
      </c>
      <c r="R247" s="177">
        <v>0</v>
      </c>
      <c r="S247" s="177">
        <v>0</v>
      </c>
      <c r="T247" s="177">
        <v>0</v>
      </c>
      <c r="U247" s="177">
        <v>0</v>
      </c>
      <c r="V247" s="177">
        <v>0</v>
      </c>
      <c r="W247" s="177">
        <v>0</v>
      </c>
      <c r="X247" s="177">
        <v>0</v>
      </c>
      <c r="Y247" s="177">
        <v>0</v>
      </c>
      <c r="Z247" s="177">
        <v>0.83</v>
      </c>
      <c r="AA247" s="177">
        <v>0.65</v>
      </c>
      <c r="AB247" s="177">
        <v>2.58</v>
      </c>
      <c r="AC247" s="177">
        <v>0.66</v>
      </c>
      <c r="AD247" s="177">
        <v>1.1599999999999999</v>
      </c>
      <c r="AE247" s="177">
        <v>1.01</v>
      </c>
      <c r="AF247" s="177">
        <v>2.34</v>
      </c>
      <c r="AG247" s="177">
        <v>7.02</v>
      </c>
      <c r="AH247" s="177">
        <v>2.93</v>
      </c>
      <c r="AI247" s="177">
        <v>2.73</v>
      </c>
      <c r="AJ247" s="177">
        <v>2.97</v>
      </c>
      <c r="AK247" s="177">
        <v>1.71</v>
      </c>
      <c r="AL247" s="177">
        <v>1.27</v>
      </c>
      <c r="AM247" s="177">
        <v>1.51</v>
      </c>
      <c r="AN247" s="177">
        <v>2.31</v>
      </c>
      <c r="AO247" s="177">
        <v>0.25</v>
      </c>
      <c r="AP247" s="177">
        <v>0</v>
      </c>
      <c r="AQ247" s="177">
        <v>0</v>
      </c>
      <c r="AR247" s="177">
        <v>0</v>
      </c>
      <c r="AS247" s="177">
        <v>0</v>
      </c>
      <c r="AT247" s="177">
        <v>0</v>
      </c>
      <c r="AU247" s="177">
        <v>0</v>
      </c>
      <c r="AV247" s="177">
        <v>0</v>
      </c>
      <c r="AW247" s="177">
        <v>0</v>
      </c>
      <c r="AX247" s="177">
        <v>0.03</v>
      </c>
    </row>
    <row r="248" spans="1:61" ht="26.4">
      <c r="A248" s="239" t="s">
        <v>1148</v>
      </c>
      <c r="B248" s="239"/>
      <c r="C248" s="239"/>
      <c r="D248" s="239"/>
      <c r="E248" s="239"/>
      <c r="F248" s="239"/>
      <c r="G248" s="239"/>
      <c r="H248" s="72"/>
      <c r="I248" s="72"/>
    </row>
    <row r="249" spans="1:61">
      <c r="A249" s="84" t="s">
        <v>1131</v>
      </c>
      <c r="J249" s="112"/>
      <c r="K249" s="112"/>
      <c r="L249" s="112"/>
      <c r="M249" s="112"/>
      <c r="N249" s="112">
        <v>4.2</v>
      </c>
      <c r="O249" s="112">
        <v>1.6</v>
      </c>
      <c r="P249" s="112">
        <v>1.7</v>
      </c>
      <c r="Q249" s="112">
        <v>1.3</v>
      </c>
      <c r="R249" s="112">
        <v>1.6</v>
      </c>
      <c r="S249" s="112">
        <v>1.8</v>
      </c>
      <c r="T249" s="112">
        <v>1.9</v>
      </c>
      <c r="U249" s="112">
        <v>2.2999999999999998</v>
      </c>
      <c r="V249" s="112">
        <v>1.6</v>
      </c>
      <c r="W249" s="112">
        <v>1.6</v>
      </c>
      <c r="X249" s="112">
        <v>1.7</v>
      </c>
      <c r="Y249" s="112">
        <v>2</v>
      </c>
      <c r="Z249" s="112">
        <v>2.1</v>
      </c>
      <c r="AA249" s="112">
        <v>0.9</v>
      </c>
      <c r="AB249" s="112">
        <v>1.1000000000000001</v>
      </c>
      <c r="AC249" s="112">
        <v>0.7</v>
      </c>
      <c r="AD249" s="112">
        <v>1.1000000000000001</v>
      </c>
      <c r="AE249" s="112">
        <v>1.2</v>
      </c>
      <c r="AF249" s="112">
        <v>1.5</v>
      </c>
      <c r="AG249" s="112">
        <v>0.9</v>
      </c>
      <c r="AH249" s="112">
        <v>1.1000000000000001</v>
      </c>
      <c r="AI249" s="112">
        <v>1.7</v>
      </c>
      <c r="AJ249" s="112">
        <v>0.9</v>
      </c>
      <c r="AK249" s="112">
        <v>0.8</v>
      </c>
      <c r="AL249" s="112">
        <v>0.7</v>
      </c>
      <c r="AM249" s="112">
        <v>0.8</v>
      </c>
      <c r="AN249" s="112">
        <v>0.9</v>
      </c>
      <c r="AO249" s="112">
        <v>1</v>
      </c>
      <c r="AP249" s="112">
        <v>0.8</v>
      </c>
      <c r="AQ249" s="112">
        <v>1.1000000000000001</v>
      </c>
      <c r="AR249" s="112">
        <v>0.9</v>
      </c>
      <c r="AS249" s="112">
        <v>0.7</v>
      </c>
      <c r="AT249" s="112">
        <v>0.5</v>
      </c>
      <c r="AU249" s="112">
        <v>1.5</v>
      </c>
      <c r="AV249" s="112">
        <v>0.2</v>
      </c>
      <c r="AW249" s="112">
        <v>0.1</v>
      </c>
      <c r="AX249" s="112">
        <v>0.1</v>
      </c>
      <c r="AY249" s="112"/>
      <c r="AZ249" s="112"/>
      <c r="BA249" s="112"/>
      <c r="BB249" s="112"/>
      <c r="BC249" s="112"/>
      <c r="BD249" s="112"/>
      <c r="BE249" s="112"/>
      <c r="BF249" s="112"/>
      <c r="BG249" s="112"/>
      <c r="BH249" s="112"/>
      <c r="BI249" s="112"/>
    </row>
    <row r="250" spans="1:61">
      <c r="A250" s="240" t="s">
        <v>1132</v>
      </c>
      <c r="B250" s="240"/>
      <c r="C250" s="240"/>
      <c r="D250" s="240"/>
      <c r="E250" s="240"/>
      <c r="F250" s="240"/>
      <c r="G250" s="240"/>
      <c r="H250" s="85"/>
      <c r="I250" s="85"/>
      <c r="J250" s="112"/>
      <c r="K250" s="112"/>
      <c r="L250" s="112"/>
      <c r="M250" s="112"/>
      <c r="N250" s="112">
        <v>4.2</v>
      </c>
      <c r="O250" s="112">
        <v>1.6</v>
      </c>
      <c r="P250" s="112">
        <v>1.7</v>
      </c>
      <c r="Q250" s="112">
        <v>1.3</v>
      </c>
      <c r="R250" s="112">
        <v>1.6</v>
      </c>
      <c r="S250" s="112">
        <v>1.8</v>
      </c>
      <c r="T250" s="112">
        <v>1.9</v>
      </c>
      <c r="U250" s="112">
        <v>2.2999999999999998</v>
      </c>
      <c r="V250" s="112">
        <v>1.6</v>
      </c>
      <c r="W250" s="112">
        <v>1.6</v>
      </c>
      <c r="X250" s="112">
        <v>1.7</v>
      </c>
      <c r="Y250" s="112">
        <v>2</v>
      </c>
      <c r="Z250" s="112">
        <v>2.1</v>
      </c>
      <c r="AA250" s="112">
        <v>0.9</v>
      </c>
      <c r="AB250" s="112">
        <v>1.1000000000000001</v>
      </c>
      <c r="AC250" s="112">
        <v>0.7</v>
      </c>
      <c r="AD250" s="112">
        <v>1.1000000000000001</v>
      </c>
      <c r="AE250" s="112">
        <v>1.2</v>
      </c>
      <c r="AF250" s="112">
        <v>1.5</v>
      </c>
      <c r="AG250" s="112">
        <v>0.9</v>
      </c>
      <c r="AH250" s="112">
        <v>1.1000000000000001</v>
      </c>
      <c r="AI250" s="112">
        <v>1.7</v>
      </c>
      <c r="AJ250" s="112">
        <v>0.9</v>
      </c>
      <c r="AK250" s="112">
        <v>0.8</v>
      </c>
      <c r="AL250" s="112">
        <v>0.7</v>
      </c>
      <c r="AM250" s="112">
        <v>0.8</v>
      </c>
      <c r="AN250" s="112">
        <v>0.9</v>
      </c>
      <c r="AO250" s="112">
        <v>1</v>
      </c>
      <c r="AP250" s="112">
        <v>0.8</v>
      </c>
      <c r="AQ250" s="112">
        <v>1.1000000000000001</v>
      </c>
      <c r="AR250" s="112">
        <v>0.9</v>
      </c>
      <c r="AS250" s="112">
        <v>0.7</v>
      </c>
      <c r="AT250" s="112">
        <v>0.5</v>
      </c>
      <c r="AU250" s="112">
        <v>1.5</v>
      </c>
      <c r="AV250" s="112">
        <v>0.2</v>
      </c>
      <c r="AW250" s="112">
        <v>0.1</v>
      </c>
      <c r="AX250" s="112">
        <v>0.1</v>
      </c>
      <c r="AY250" s="112"/>
      <c r="AZ250" s="112"/>
      <c r="BA250" s="112"/>
      <c r="BB250" s="112"/>
      <c r="BC250" s="112"/>
      <c r="BD250" s="112"/>
      <c r="BE250" s="112"/>
      <c r="BF250" s="112"/>
      <c r="BG250" s="112"/>
      <c r="BH250" s="112"/>
      <c r="BI250" s="112"/>
    </row>
    <row r="251" spans="1:61">
      <c r="A251" s="84" t="s">
        <v>1133</v>
      </c>
      <c r="J251" s="112"/>
      <c r="K251" s="112"/>
      <c r="L251" s="112"/>
      <c r="M251" s="112"/>
      <c r="N251" s="112">
        <v>4.2</v>
      </c>
      <c r="O251" s="112">
        <v>1.6</v>
      </c>
      <c r="P251" s="112">
        <v>1.7</v>
      </c>
      <c r="Q251" s="112">
        <v>1.3</v>
      </c>
      <c r="R251" s="112">
        <v>1.6</v>
      </c>
      <c r="S251" s="112">
        <v>1.8</v>
      </c>
      <c r="T251" s="112">
        <v>1.9</v>
      </c>
      <c r="U251" s="112">
        <v>2.2999999999999998</v>
      </c>
      <c r="V251" s="112">
        <v>1.6</v>
      </c>
      <c r="W251" s="112">
        <v>1.6</v>
      </c>
      <c r="X251" s="112">
        <v>1.7</v>
      </c>
      <c r="Y251" s="112">
        <v>2</v>
      </c>
      <c r="Z251" s="112">
        <v>2.1</v>
      </c>
      <c r="AA251" s="112">
        <v>0.9</v>
      </c>
      <c r="AB251" s="112">
        <v>1.1000000000000001</v>
      </c>
      <c r="AC251" s="112">
        <v>0.6</v>
      </c>
      <c r="AD251" s="112">
        <v>1</v>
      </c>
      <c r="AE251" s="112">
        <v>1.2</v>
      </c>
      <c r="AF251" s="112">
        <v>1.4</v>
      </c>
      <c r="AG251" s="112">
        <v>0.6</v>
      </c>
      <c r="AH251" s="112">
        <v>0.9</v>
      </c>
      <c r="AI251" s="112">
        <v>1.5</v>
      </c>
      <c r="AJ251" s="112">
        <v>0.7</v>
      </c>
      <c r="AK251" s="112">
        <v>0.7</v>
      </c>
      <c r="AL251" s="112">
        <v>0.6</v>
      </c>
      <c r="AM251" s="112">
        <v>0.7</v>
      </c>
      <c r="AN251" s="112">
        <v>0.6</v>
      </c>
      <c r="AO251" s="112">
        <v>1</v>
      </c>
      <c r="AP251" s="112">
        <v>0.8</v>
      </c>
      <c r="AQ251" s="112">
        <v>1.1000000000000001</v>
      </c>
      <c r="AR251" s="112">
        <v>0.9</v>
      </c>
      <c r="AS251" s="112">
        <v>0.7</v>
      </c>
      <c r="AT251" s="112">
        <v>0.5</v>
      </c>
      <c r="AU251" s="112">
        <v>1.6</v>
      </c>
      <c r="AV251" s="112">
        <v>0.2</v>
      </c>
      <c r="AW251" s="112">
        <v>0.1</v>
      </c>
      <c r="AX251" s="112">
        <v>0.1</v>
      </c>
      <c r="AY251" s="112"/>
      <c r="AZ251" s="112"/>
      <c r="BA251" s="112"/>
      <c r="BB251" s="112"/>
      <c r="BC251" s="112"/>
      <c r="BD251" s="112"/>
      <c r="BE251" s="112"/>
      <c r="BF251" s="112"/>
      <c r="BG251" s="112"/>
      <c r="BH251" s="112"/>
      <c r="BI251" s="112"/>
    </row>
    <row r="252" spans="1:61">
      <c r="A252" s="84" t="s">
        <v>1134</v>
      </c>
      <c r="J252" s="112"/>
      <c r="K252" s="112"/>
      <c r="L252" s="112"/>
      <c r="M252" s="112"/>
      <c r="N252" s="112">
        <v>2</v>
      </c>
      <c r="O252" s="112">
        <v>2</v>
      </c>
      <c r="P252" s="112">
        <v>2.2999999999999998</v>
      </c>
      <c r="Q252" s="112">
        <v>1.4</v>
      </c>
      <c r="R252" s="112">
        <v>2.4</v>
      </c>
      <c r="S252" s="112">
        <v>2.2000000000000002</v>
      </c>
      <c r="T252" s="112">
        <v>2.1</v>
      </c>
      <c r="U252" s="112">
        <v>2.6</v>
      </c>
      <c r="V252" s="112">
        <v>1.2</v>
      </c>
      <c r="W252" s="112">
        <v>1.2</v>
      </c>
      <c r="X252" s="112">
        <v>1.5</v>
      </c>
      <c r="Y252" s="112">
        <v>2.4</v>
      </c>
      <c r="Z252" s="112">
        <v>2</v>
      </c>
      <c r="AA252" s="112">
        <v>0.6</v>
      </c>
      <c r="AB252" s="112">
        <v>0.7</v>
      </c>
      <c r="AC252" s="112">
        <v>0.5</v>
      </c>
      <c r="AD252" s="112">
        <v>0.7</v>
      </c>
      <c r="AE252" s="112">
        <v>0.8</v>
      </c>
      <c r="AF252" s="112">
        <v>0.8</v>
      </c>
      <c r="AG252" s="112">
        <v>0.6</v>
      </c>
      <c r="AH252" s="112">
        <v>0.6</v>
      </c>
      <c r="AI252" s="112">
        <v>1.1000000000000001</v>
      </c>
      <c r="AJ252" s="112">
        <v>0.4</v>
      </c>
      <c r="AK252" s="112">
        <v>0.7</v>
      </c>
      <c r="AL252" s="112">
        <v>0.3</v>
      </c>
      <c r="AM252" s="112">
        <v>0.9</v>
      </c>
      <c r="AN252" s="112">
        <v>0.8</v>
      </c>
      <c r="AO252" s="112">
        <v>1.3</v>
      </c>
      <c r="AP252" s="112">
        <v>1</v>
      </c>
      <c r="AQ252" s="112">
        <v>1.3</v>
      </c>
      <c r="AR252" s="112">
        <v>1.1000000000000001</v>
      </c>
      <c r="AS252" s="112">
        <v>0.8</v>
      </c>
      <c r="AT252" s="112">
        <v>0.6</v>
      </c>
      <c r="AU252" s="112">
        <v>1.7</v>
      </c>
      <c r="AV252" s="112">
        <v>0.2</v>
      </c>
      <c r="AW252" s="112">
        <v>0.1</v>
      </c>
      <c r="AX252" s="112">
        <v>0.1</v>
      </c>
      <c r="AY252" s="112"/>
      <c r="AZ252" s="112"/>
      <c r="BA252" s="112"/>
      <c r="BB252" s="112"/>
      <c r="BC252" s="112"/>
      <c r="BD252" s="112"/>
      <c r="BE252" s="112"/>
      <c r="BF252" s="112"/>
      <c r="BG252" s="112"/>
      <c r="BH252" s="112"/>
      <c r="BI252" s="112"/>
    </row>
    <row r="253" spans="1:61">
      <c r="A253" s="84" t="s">
        <v>1136</v>
      </c>
      <c r="J253" s="112"/>
      <c r="K253" s="112"/>
      <c r="L253" s="112"/>
      <c r="M253" s="112"/>
      <c r="N253" s="112">
        <v>2.1</v>
      </c>
      <c r="O253" s="112">
        <v>1.6</v>
      </c>
      <c r="P253" s="112">
        <v>2.2000000000000002</v>
      </c>
      <c r="Q253" s="112">
        <v>0.5</v>
      </c>
      <c r="R253" s="112">
        <v>1.3</v>
      </c>
      <c r="S253" s="112">
        <v>1.2</v>
      </c>
      <c r="T253" s="112">
        <v>1.2</v>
      </c>
      <c r="U253" s="112">
        <v>1.2</v>
      </c>
      <c r="V253" s="112">
        <v>0.5</v>
      </c>
      <c r="W253" s="112">
        <v>0.4</v>
      </c>
      <c r="X253" s="112">
        <v>0.4</v>
      </c>
      <c r="Y253" s="112">
        <v>0.4</v>
      </c>
      <c r="Z253" s="112">
        <v>0.4</v>
      </c>
      <c r="AA253" s="112">
        <v>0.3</v>
      </c>
      <c r="AB253" s="112">
        <v>0.2</v>
      </c>
      <c r="AC253" s="112">
        <v>0.2</v>
      </c>
      <c r="AD253" s="112">
        <v>0.3</v>
      </c>
      <c r="AE253" s="112">
        <v>0.2</v>
      </c>
      <c r="AF253" s="112">
        <v>0.4</v>
      </c>
      <c r="AG253" s="112">
        <v>0.4</v>
      </c>
      <c r="AH253" s="112">
        <v>0.6</v>
      </c>
      <c r="AI253" s="112">
        <v>0.4</v>
      </c>
      <c r="AJ253" s="112">
        <v>0.4</v>
      </c>
      <c r="AK253" s="112">
        <v>2.1</v>
      </c>
      <c r="AL253" s="112">
        <v>2.6</v>
      </c>
      <c r="AM253" s="112">
        <v>5.0999999999999996</v>
      </c>
      <c r="AN253" s="112">
        <v>3.1</v>
      </c>
      <c r="AO253" s="112">
        <v>5.9</v>
      </c>
      <c r="AP253" s="112">
        <v>1.8</v>
      </c>
      <c r="AQ253" s="112">
        <v>3</v>
      </c>
      <c r="AR253" s="112">
        <v>2.5</v>
      </c>
      <c r="AS253" s="112">
        <v>2.8</v>
      </c>
      <c r="AT253" s="112">
        <v>2.2999999999999998</v>
      </c>
      <c r="AU253" s="112">
        <v>10.7</v>
      </c>
      <c r="AV253" s="112">
        <v>1.2</v>
      </c>
      <c r="AW253" s="112">
        <v>0.7</v>
      </c>
      <c r="AX253" s="112">
        <v>0.6</v>
      </c>
      <c r="AY253" s="112"/>
      <c r="AZ253" s="112"/>
      <c r="BA253" s="112"/>
      <c r="BB253" s="112"/>
      <c r="BC253" s="112"/>
      <c r="BD253" s="112"/>
      <c r="BE253" s="112"/>
      <c r="BF253" s="112"/>
      <c r="BG253" s="112"/>
      <c r="BH253" s="112"/>
      <c r="BI253" s="112"/>
    </row>
    <row r="254" spans="1:61">
      <c r="A254" s="240" t="s">
        <v>1135</v>
      </c>
      <c r="B254" s="240"/>
      <c r="C254" s="240"/>
      <c r="D254" s="240"/>
      <c r="E254" s="240"/>
      <c r="F254" s="240"/>
      <c r="G254" s="240"/>
      <c r="H254" s="85"/>
      <c r="I254" s="85"/>
      <c r="J254" s="112"/>
      <c r="K254" s="112"/>
      <c r="L254" s="112"/>
      <c r="M254" s="112"/>
      <c r="N254" s="112">
        <v>3.8</v>
      </c>
      <c r="O254" s="112">
        <v>4.5999999999999996</v>
      </c>
      <c r="P254" s="112">
        <v>6.8</v>
      </c>
      <c r="Q254" s="112">
        <v>6.8</v>
      </c>
      <c r="R254" s="112">
        <v>8.9</v>
      </c>
      <c r="S254" s="112">
        <v>10.4</v>
      </c>
      <c r="T254" s="112">
        <v>9.1</v>
      </c>
      <c r="U254" s="112">
        <v>8.9</v>
      </c>
      <c r="V254" s="112">
        <v>8.3000000000000007</v>
      </c>
      <c r="W254" s="112">
        <v>7.9</v>
      </c>
      <c r="X254" s="112">
        <v>8</v>
      </c>
      <c r="Y254" s="112">
        <v>13.3</v>
      </c>
      <c r="Z254" s="112">
        <v>10.5</v>
      </c>
      <c r="AA254" s="112">
        <v>2.9</v>
      </c>
      <c r="AB254" s="112">
        <v>4.2</v>
      </c>
      <c r="AC254" s="112">
        <v>1.7</v>
      </c>
      <c r="AD254" s="112">
        <v>2.6</v>
      </c>
      <c r="AE254" s="112">
        <v>4.3</v>
      </c>
      <c r="AF254" s="112">
        <v>3.5</v>
      </c>
      <c r="AG254" s="112">
        <v>2.7</v>
      </c>
      <c r="AH254" s="112">
        <v>2.1</v>
      </c>
      <c r="AI254" s="112">
        <v>4.7</v>
      </c>
      <c r="AJ254" s="112">
        <v>1.2</v>
      </c>
      <c r="AK254" s="112">
        <v>1.9</v>
      </c>
      <c r="AL254" s="112">
        <v>0.2</v>
      </c>
      <c r="AM254" s="112">
        <v>1.3</v>
      </c>
      <c r="AN254" s="112">
        <v>2.6</v>
      </c>
      <c r="AO254" s="112">
        <v>3.4</v>
      </c>
      <c r="AP254" s="112">
        <v>5.3</v>
      </c>
      <c r="AQ254" s="112">
        <v>5.4</v>
      </c>
      <c r="AR254" s="112">
        <v>3.6</v>
      </c>
      <c r="AS254" s="112">
        <v>0</v>
      </c>
      <c r="AT254" s="112">
        <v>0</v>
      </c>
      <c r="AU254" s="112">
        <v>0</v>
      </c>
      <c r="AV254" s="112">
        <v>0</v>
      </c>
      <c r="AW254" s="112">
        <v>0</v>
      </c>
      <c r="AX254" s="112">
        <v>0</v>
      </c>
      <c r="AY254" s="112"/>
      <c r="AZ254" s="112"/>
      <c r="BA254" s="112"/>
      <c r="BB254" s="112"/>
      <c r="BC254" s="112"/>
      <c r="BD254" s="112"/>
      <c r="BE254" s="112"/>
      <c r="BF254" s="112"/>
      <c r="BG254" s="112"/>
      <c r="BH254" s="112"/>
      <c r="BI254" s="112"/>
    </row>
    <row r="255" spans="1:61">
      <c r="A255" s="84" t="s">
        <v>1137</v>
      </c>
      <c r="J255" s="112"/>
      <c r="K255" s="112"/>
      <c r="L255" s="112"/>
      <c r="M255" s="112"/>
      <c r="N255" s="112">
        <v>0</v>
      </c>
      <c r="O255" s="112">
        <v>0</v>
      </c>
      <c r="P255" s="112">
        <v>0.5</v>
      </c>
      <c r="Q255" s="112">
        <v>0</v>
      </c>
      <c r="R255" s="112">
        <v>0.3</v>
      </c>
      <c r="S255" s="112">
        <v>1</v>
      </c>
      <c r="T255" s="112">
        <v>1</v>
      </c>
      <c r="U255" s="112">
        <v>1.9</v>
      </c>
      <c r="V255" s="112">
        <v>0</v>
      </c>
      <c r="W255" s="112">
        <v>0</v>
      </c>
      <c r="X255" s="112">
        <v>0.5</v>
      </c>
      <c r="Y255" s="112">
        <v>0.6</v>
      </c>
      <c r="Z255" s="112">
        <v>0.3</v>
      </c>
      <c r="AA255" s="112">
        <v>0.1</v>
      </c>
      <c r="AB255" s="112">
        <v>0.1</v>
      </c>
      <c r="AC255" s="112">
        <v>0.5</v>
      </c>
      <c r="AD255" s="112">
        <v>0.6</v>
      </c>
      <c r="AE255" s="112">
        <v>0.1</v>
      </c>
      <c r="AF255" s="112">
        <v>0.2</v>
      </c>
      <c r="AG255" s="112">
        <v>0.1</v>
      </c>
      <c r="AH255" s="112">
        <v>0</v>
      </c>
      <c r="AI255" s="112">
        <v>0.1</v>
      </c>
      <c r="AJ255" s="112">
        <v>0.1</v>
      </c>
      <c r="AK255" s="112">
        <v>0.1</v>
      </c>
      <c r="AL255" s="112">
        <v>0</v>
      </c>
      <c r="AM255" s="112">
        <v>0.3</v>
      </c>
      <c r="AN255" s="112">
        <v>0.3</v>
      </c>
      <c r="AO255" s="112">
        <v>0.6</v>
      </c>
      <c r="AP255" s="112">
        <v>0.4</v>
      </c>
      <c r="AQ255" s="112">
        <v>0.6</v>
      </c>
      <c r="AR255" s="112">
        <v>0.6</v>
      </c>
      <c r="AS255" s="112">
        <v>0.4</v>
      </c>
      <c r="AT255" s="112">
        <v>0.2</v>
      </c>
      <c r="AU255" s="112">
        <v>0</v>
      </c>
      <c r="AV255" s="112">
        <v>0</v>
      </c>
      <c r="AW255" s="112">
        <v>0</v>
      </c>
      <c r="AX255" s="112">
        <v>0</v>
      </c>
      <c r="AY255" s="112"/>
      <c r="AZ255" s="112"/>
      <c r="BA255" s="112"/>
      <c r="BB255" s="112"/>
      <c r="BC255" s="112"/>
      <c r="BD255" s="112"/>
      <c r="BE255" s="112"/>
      <c r="BF255" s="112"/>
      <c r="BG255" s="112"/>
      <c r="BH255" s="112"/>
      <c r="BI255" s="112"/>
    </row>
    <row r="256" spans="1:61">
      <c r="A256" s="84" t="s">
        <v>1138</v>
      </c>
      <c r="J256" s="112"/>
      <c r="K256" s="112"/>
      <c r="L256" s="112"/>
      <c r="M256" s="112"/>
      <c r="N256" s="112">
        <v>6.5</v>
      </c>
      <c r="O256" s="112">
        <v>1.5</v>
      </c>
      <c r="P256" s="112">
        <v>1.5</v>
      </c>
      <c r="Q256" s="112">
        <v>1.3</v>
      </c>
      <c r="R256" s="112">
        <v>1.2</v>
      </c>
      <c r="S256" s="112">
        <v>1.5</v>
      </c>
      <c r="T256" s="112">
        <v>1.7</v>
      </c>
      <c r="U256" s="112">
        <v>2</v>
      </c>
      <c r="V256" s="112">
        <v>1.8</v>
      </c>
      <c r="W256" s="112">
        <v>1.9</v>
      </c>
      <c r="X256" s="112">
        <v>1.9</v>
      </c>
      <c r="Y256" s="112">
        <v>1.7</v>
      </c>
      <c r="Z256" s="112">
        <v>2.1</v>
      </c>
      <c r="AA256" s="112">
        <v>1.4</v>
      </c>
      <c r="AB256" s="112">
        <v>1.6</v>
      </c>
      <c r="AC256" s="112">
        <v>0.8</v>
      </c>
      <c r="AD256" s="112">
        <v>1.5</v>
      </c>
      <c r="AE256" s="112">
        <v>1.7</v>
      </c>
      <c r="AF256" s="112">
        <v>2.5</v>
      </c>
      <c r="AG256" s="112">
        <v>0.5</v>
      </c>
      <c r="AH256" s="112">
        <v>1.6</v>
      </c>
      <c r="AI256" s="112">
        <v>2.4</v>
      </c>
      <c r="AJ256" s="112">
        <v>1.2</v>
      </c>
      <c r="AK256" s="112">
        <v>0.6</v>
      </c>
      <c r="AL256" s="112">
        <v>1.3</v>
      </c>
      <c r="AM256" s="112">
        <v>0.1</v>
      </c>
      <c r="AN256" s="112">
        <v>0.2</v>
      </c>
      <c r="AO256" s="112">
        <v>0.2</v>
      </c>
      <c r="AP256" s="112">
        <v>0.2</v>
      </c>
      <c r="AQ256" s="112">
        <v>0.3</v>
      </c>
      <c r="AR256" s="112">
        <v>0.1</v>
      </c>
      <c r="AS256" s="112">
        <v>0.3</v>
      </c>
      <c r="AT256" s="112">
        <v>0.4</v>
      </c>
      <c r="AU256" s="112">
        <v>0.2</v>
      </c>
      <c r="AV256" s="112">
        <v>0</v>
      </c>
      <c r="AW256" s="112">
        <v>0</v>
      </c>
      <c r="AX256" s="112">
        <v>0</v>
      </c>
      <c r="AY256" s="112"/>
      <c r="AZ256" s="112"/>
      <c r="BA256" s="112"/>
      <c r="BB256" s="112"/>
      <c r="BC256" s="112"/>
      <c r="BD256" s="112"/>
      <c r="BE256" s="112"/>
      <c r="BF256" s="112"/>
      <c r="BG256" s="112"/>
      <c r="BH256" s="112"/>
      <c r="BI256" s="112"/>
    </row>
    <row r="257" spans="1:61">
      <c r="A257" s="84" t="s">
        <v>1139</v>
      </c>
      <c r="J257" s="112"/>
      <c r="K257" s="112"/>
      <c r="L257" s="112"/>
      <c r="M257" s="112"/>
      <c r="N257" s="112">
        <v>0</v>
      </c>
      <c r="O257" s="112">
        <v>0</v>
      </c>
      <c r="P257" s="112">
        <v>0</v>
      </c>
      <c r="Q257" s="112"/>
      <c r="R257" s="112"/>
      <c r="S257" s="112"/>
      <c r="T257" s="112"/>
      <c r="U257" s="112"/>
      <c r="V257" s="112"/>
      <c r="W257" s="112"/>
      <c r="X257" s="112"/>
      <c r="Y257" s="112">
        <v>0</v>
      </c>
      <c r="Z257" s="112">
        <v>39.700000000000003</v>
      </c>
      <c r="AA257" s="112">
        <v>16.3</v>
      </c>
      <c r="AB257" s="112">
        <v>42.9</v>
      </c>
      <c r="AC257" s="112">
        <v>5.6</v>
      </c>
      <c r="AD257" s="112">
        <v>7.4</v>
      </c>
      <c r="AE257" s="112">
        <v>5.2</v>
      </c>
      <c r="AF257" s="112">
        <v>9.5</v>
      </c>
      <c r="AG257" s="112">
        <v>14.6</v>
      </c>
      <c r="AH257" s="112">
        <v>6</v>
      </c>
      <c r="AI257" s="112">
        <v>6.2</v>
      </c>
      <c r="AJ257" s="112">
        <v>7.1</v>
      </c>
      <c r="AK257" s="112">
        <v>3.7</v>
      </c>
      <c r="AL257" s="112">
        <v>4.3</v>
      </c>
      <c r="AM257" s="112">
        <v>5.0999999999999996</v>
      </c>
      <c r="AN257" s="112">
        <v>6.5</v>
      </c>
      <c r="AO257" s="112">
        <v>0.8</v>
      </c>
      <c r="AP257" s="112">
        <v>0</v>
      </c>
      <c r="AQ257" s="112">
        <v>0</v>
      </c>
      <c r="AR257" s="112">
        <v>0</v>
      </c>
      <c r="AS257" s="112">
        <v>0</v>
      </c>
      <c r="AT257" s="112">
        <v>0</v>
      </c>
      <c r="AU257" s="112">
        <v>0</v>
      </c>
      <c r="AV257" s="112">
        <v>0</v>
      </c>
      <c r="AW257" s="112">
        <v>0</v>
      </c>
      <c r="AX257" s="112">
        <v>0.5</v>
      </c>
      <c r="AY257" s="112"/>
      <c r="AZ257" s="112"/>
      <c r="BA257" s="112"/>
      <c r="BB257" s="112"/>
      <c r="BC257" s="112"/>
      <c r="BD257" s="112"/>
      <c r="BE257" s="112"/>
      <c r="BF257" s="112"/>
      <c r="BG257" s="112"/>
      <c r="BH257" s="112"/>
      <c r="BI257" s="112"/>
    </row>
    <row r="258" spans="1:61" ht="26.4">
      <c r="A258" s="239" t="s">
        <v>1149</v>
      </c>
      <c r="B258" s="239"/>
      <c r="C258" s="239"/>
      <c r="D258" s="239"/>
      <c r="E258" s="239"/>
      <c r="F258" s="239"/>
      <c r="G258" s="239"/>
      <c r="H258" s="72"/>
      <c r="I258" s="72"/>
      <c r="J258" s="112"/>
      <c r="X258" s="112"/>
      <c r="Y258" s="112"/>
      <c r="Z258" s="112"/>
      <c r="AA258" s="112"/>
      <c r="AB258" s="112"/>
      <c r="AC258" s="112"/>
      <c r="AD258" s="112"/>
      <c r="AE258" s="112"/>
      <c r="AF258" s="112"/>
      <c r="AG258" s="112"/>
      <c r="AH258" s="112"/>
      <c r="AI258" s="112"/>
      <c r="AJ258" s="112"/>
      <c r="AK258" s="112"/>
      <c r="AL258" s="112"/>
      <c r="AM258" s="112"/>
      <c r="AN258" s="112"/>
      <c r="AO258" s="112"/>
      <c r="AP258" s="112"/>
      <c r="AQ258" s="112"/>
      <c r="AR258" s="112"/>
      <c r="AS258" s="112"/>
      <c r="AT258" s="112"/>
      <c r="AU258" s="112"/>
      <c r="AV258" s="112"/>
      <c r="AW258" s="112"/>
      <c r="AX258" s="112"/>
      <c r="AY258" s="112"/>
      <c r="AZ258" s="112"/>
      <c r="BA258" s="112"/>
      <c r="BB258" s="112"/>
      <c r="BC258" s="112"/>
      <c r="BD258" s="112"/>
      <c r="BE258" s="112"/>
      <c r="BF258" s="112"/>
      <c r="BG258" s="112"/>
      <c r="BH258" s="112"/>
      <c r="BI258" s="112"/>
    </row>
    <row r="259" spans="1:61">
      <c r="A259" s="84" t="s">
        <v>1131</v>
      </c>
      <c r="J259" s="112">
        <v>100</v>
      </c>
      <c r="K259" s="112">
        <v>100</v>
      </c>
      <c r="L259" s="112">
        <v>100</v>
      </c>
      <c r="M259" s="112">
        <v>100</v>
      </c>
      <c r="N259" s="112">
        <v>100</v>
      </c>
      <c r="O259" s="112">
        <v>100</v>
      </c>
      <c r="P259" s="112">
        <v>100</v>
      </c>
      <c r="Q259" s="112">
        <v>100</v>
      </c>
      <c r="R259" s="112">
        <v>100</v>
      </c>
      <c r="S259" s="112">
        <v>100</v>
      </c>
      <c r="T259" s="112">
        <v>100</v>
      </c>
      <c r="U259" s="112">
        <v>100</v>
      </c>
      <c r="V259" s="112">
        <v>100</v>
      </c>
      <c r="W259" s="112">
        <v>100</v>
      </c>
      <c r="X259" s="112">
        <v>100</v>
      </c>
      <c r="Y259" s="112">
        <v>100</v>
      </c>
      <c r="Z259" s="112">
        <v>100</v>
      </c>
      <c r="AA259" s="112">
        <v>100</v>
      </c>
      <c r="AB259" s="112">
        <v>100</v>
      </c>
      <c r="AC259" s="112">
        <v>100</v>
      </c>
      <c r="AD259" s="112">
        <v>100</v>
      </c>
      <c r="AE259" s="112">
        <v>100</v>
      </c>
      <c r="AF259" s="112">
        <v>100</v>
      </c>
      <c r="AG259" s="112">
        <v>100</v>
      </c>
      <c r="AH259" s="112">
        <v>100</v>
      </c>
      <c r="AI259" s="112">
        <v>100</v>
      </c>
      <c r="AJ259" s="112">
        <v>100</v>
      </c>
      <c r="AK259" s="112">
        <v>100</v>
      </c>
      <c r="AL259" s="112">
        <v>100</v>
      </c>
      <c r="AM259" s="112">
        <v>100</v>
      </c>
      <c r="AN259" s="112">
        <v>100</v>
      </c>
      <c r="AO259" s="112">
        <v>100</v>
      </c>
      <c r="AP259" s="112">
        <v>100</v>
      </c>
      <c r="AQ259" s="112">
        <v>100</v>
      </c>
      <c r="AR259" s="112">
        <v>100</v>
      </c>
      <c r="AS259" s="112">
        <v>100</v>
      </c>
      <c r="AT259" s="112">
        <v>100</v>
      </c>
      <c r="AU259" s="112">
        <v>100</v>
      </c>
      <c r="AV259" s="112">
        <v>100</v>
      </c>
      <c r="AW259" s="112">
        <v>100</v>
      </c>
      <c r="AX259" s="112">
        <v>100</v>
      </c>
      <c r="AY259" s="112"/>
      <c r="AZ259" s="112"/>
      <c r="BA259" s="112"/>
      <c r="BB259" s="112"/>
      <c r="BC259" s="112"/>
      <c r="BD259" s="112"/>
      <c r="BE259" s="112"/>
      <c r="BF259" s="112"/>
    </row>
    <row r="260" spans="1:61">
      <c r="A260" s="240" t="s">
        <v>1132</v>
      </c>
      <c r="B260" s="240"/>
      <c r="C260" s="240"/>
      <c r="D260" s="240"/>
      <c r="E260" s="240"/>
      <c r="F260" s="240"/>
      <c r="G260" s="240"/>
      <c r="H260" s="85"/>
      <c r="I260" s="85"/>
      <c r="J260" s="112">
        <v>100</v>
      </c>
      <c r="K260" s="112">
        <v>100</v>
      </c>
      <c r="L260" s="112">
        <v>100</v>
      </c>
      <c r="M260" s="112">
        <v>100</v>
      </c>
      <c r="N260" s="112">
        <v>100</v>
      </c>
      <c r="O260" s="112">
        <v>100</v>
      </c>
      <c r="P260" s="112">
        <v>100</v>
      </c>
      <c r="Q260" s="112">
        <v>100</v>
      </c>
      <c r="R260" s="112">
        <v>100</v>
      </c>
      <c r="S260" s="112">
        <v>100</v>
      </c>
      <c r="T260" s="112">
        <v>100</v>
      </c>
      <c r="U260" s="112">
        <v>100</v>
      </c>
      <c r="V260" s="112">
        <v>100</v>
      </c>
      <c r="W260" s="112">
        <v>100</v>
      </c>
      <c r="X260" s="112">
        <v>100</v>
      </c>
      <c r="Y260" s="112">
        <v>100</v>
      </c>
      <c r="Z260" s="112">
        <v>100</v>
      </c>
      <c r="AA260" s="112">
        <v>100</v>
      </c>
      <c r="AB260" s="112">
        <v>100</v>
      </c>
      <c r="AC260" s="112">
        <v>100</v>
      </c>
      <c r="AD260" s="112">
        <v>100</v>
      </c>
      <c r="AE260" s="112">
        <v>100</v>
      </c>
      <c r="AF260" s="112">
        <v>100</v>
      </c>
      <c r="AG260" s="112">
        <v>100</v>
      </c>
      <c r="AH260" s="112">
        <v>100</v>
      </c>
      <c r="AI260" s="112">
        <v>100</v>
      </c>
      <c r="AJ260" s="112">
        <v>100</v>
      </c>
      <c r="AK260" s="112">
        <v>100</v>
      </c>
      <c r="AL260" s="112">
        <v>100</v>
      </c>
      <c r="AM260" s="112">
        <v>100</v>
      </c>
      <c r="AN260" s="112">
        <v>100</v>
      </c>
      <c r="AO260" s="112">
        <v>100</v>
      </c>
      <c r="AP260" s="112">
        <v>100</v>
      </c>
      <c r="AQ260" s="112">
        <v>100</v>
      </c>
      <c r="AR260" s="112">
        <v>100</v>
      </c>
      <c r="AS260" s="112">
        <v>100</v>
      </c>
      <c r="AT260" s="112">
        <v>100</v>
      </c>
      <c r="AU260" s="112">
        <v>100</v>
      </c>
      <c r="AV260" s="112">
        <v>100</v>
      </c>
      <c r="AW260" s="112">
        <v>100</v>
      </c>
      <c r="AX260" s="112">
        <v>100</v>
      </c>
      <c r="AY260" s="112"/>
      <c r="AZ260" s="112"/>
      <c r="BA260" s="112"/>
      <c r="BB260" s="112"/>
      <c r="BC260" s="112"/>
      <c r="BD260" s="112"/>
      <c r="BE260" s="112"/>
      <c r="BF260" s="112"/>
    </row>
    <row r="261" spans="1:61">
      <c r="A261" s="84" t="s">
        <v>1133</v>
      </c>
      <c r="J261" s="176">
        <v>97.111270524000005</v>
      </c>
      <c r="K261" s="176">
        <v>97.729178963699994</v>
      </c>
      <c r="L261" s="176">
        <v>97.582967771699998</v>
      </c>
      <c r="M261" s="176">
        <v>97.672517375599995</v>
      </c>
      <c r="N261" s="176">
        <v>100</v>
      </c>
      <c r="O261" s="176">
        <v>100</v>
      </c>
      <c r="P261" s="176">
        <v>100</v>
      </c>
      <c r="Q261" s="176">
        <v>100</v>
      </c>
      <c r="R261" s="176">
        <v>100</v>
      </c>
      <c r="S261" s="176">
        <v>100</v>
      </c>
      <c r="T261" s="176">
        <v>100</v>
      </c>
      <c r="U261" s="176">
        <v>100</v>
      </c>
      <c r="V261" s="176">
        <v>100</v>
      </c>
      <c r="W261" s="176">
        <v>100</v>
      </c>
      <c r="X261" s="176">
        <v>100</v>
      </c>
      <c r="Y261" s="176">
        <v>100</v>
      </c>
      <c r="Z261" s="176">
        <v>98.434257687200002</v>
      </c>
      <c r="AA261" s="176">
        <v>97.518136693399995</v>
      </c>
      <c r="AB261" s="176">
        <v>91.868893791399998</v>
      </c>
      <c r="AC261" s="176">
        <v>95.928439234999999</v>
      </c>
      <c r="AD261" s="176">
        <v>95.442043221999995</v>
      </c>
      <c r="AE261" s="176">
        <v>95.850451930999995</v>
      </c>
      <c r="AF261" s="176">
        <v>92.027257240200001</v>
      </c>
      <c r="AG261" s="176">
        <v>60.472972972999997</v>
      </c>
      <c r="AH261" s="176">
        <v>82.835383714100004</v>
      </c>
      <c r="AI261" s="176">
        <v>87.384473197800006</v>
      </c>
      <c r="AJ261" s="176">
        <v>69.755600814700003</v>
      </c>
      <c r="AK261" s="176">
        <v>76.543209876500001</v>
      </c>
      <c r="AL261" s="176">
        <v>78.401360544200003</v>
      </c>
      <c r="AM261" s="176">
        <v>75.041322313999999</v>
      </c>
      <c r="AN261" s="176">
        <v>62.006578947400001</v>
      </c>
      <c r="AO261" s="176">
        <v>94.989979959899998</v>
      </c>
      <c r="AP261" s="176">
        <v>100</v>
      </c>
      <c r="AQ261" s="176">
        <v>100</v>
      </c>
      <c r="AR261" s="176">
        <v>100</v>
      </c>
      <c r="AS261" s="176">
        <v>100</v>
      </c>
      <c r="AT261" s="176">
        <v>100</v>
      </c>
      <c r="AU261" s="176">
        <v>100</v>
      </c>
      <c r="AV261" s="176">
        <v>100</v>
      </c>
      <c r="AW261" s="176">
        <v>100</v>
      </c>
      <c r="AX261" s="176">
        <v>90</v>
      </c>
      <c r="AY261" s="112"/>
      <c r="AZ261" s="112"/>
      <c r="BA261" s="112"/>
      <c r="BB261" s="112"/>
      <c r="BC261" s="112"/>
      <c r="BD261" s="112"/>
      <c r="BE261" s="112"/>
      <c r="BF261" s="112"/>
    </row>
    <row r="262" spans="1:61">
      <c r="A262" s="84" t="s">
        <v>1134</v>
      </c>
      <c r="J262" s="176">
        <v>21.189131645100002</v>
      </c>
      <c r="K262" s="176">
        <v>27.969977845599999</v>
      </c>
      <c r="L262" s="176">
        <v>41.078328713499999</v>
      </c>
      <c r="M262" s="176">
        <v>49.512888326000002</v>
      </c>
      <c r="N262" s="176">
        <v>33.690206457000002</v>
      </c>
      <c r="O262" s="176">
        <v>35.528953348100003</v>
      </c>
      <c r="P262" s="176">
        <v>37.653188485500003</v>
      </c>
      <c r="Q262" s="176">
        <v>30.725533798299999</v>
      </c>
      <c r="R262" s="176">
        <v>46.277452934199999</v>
      </c>
      <c r="S262" s="176">
        <v>51.887099071999998</v>
      </c>
      <c r="T262" s="176">
        <v>48.104960759599997</v>
      </c>
      <c r="U262" s="176">
        <v>48.870765370100003</v>
      </c>
      <c r="V262" s="176">
        <v>34.074914869499999</v>
      </c>
      <c r="W262" s="176">
        <v>34.805318138700002</v>
      </c>
      <c r="X262" s="176">
        <v>41.7057569296</v>
      </c>
      <c r="Y262" s="176">
        <v>57.869951095799998</v>
      </c>
      <c r="Z262" s="176">
        <v>49.858517260900001</v>
      </c>
      <c r="AA262" s="176">
        <v>36.540664375699997</v>
      </c>
      <c r="AB262" s="176">
        <v>38.764576110900002</v>
      </c>
      <c r="AC262" s="176">
        <v>48.735348550300003</v>
      </c>
      <c r="AD262" s="176">
        <v>41.414538310399998</v>
      </c>
      <c r="AE262" s="176">
        <v>43.960558751000001</v>
      </c>
      <c r="AF262" s="176">
        <v>33.594548551999999</v>
      </c>
      <c r="AG262" s="176">
        <v>44.7072072072</v>
      </c>
      <c r="AH262" s="176">
        <v>37.492677211500002</v>
      </c>
      <c r="AI262" s="176">
        <v>43.530499075800002</v>
      </c>
      <c r="AJ262" s="176">
        <v>29.327902240299998</v>
      </c>
      <c r="AK262" s="176">
        <v>51.851851851900001</v>
      </c>
      <c r="AL262" s="176">
        <v>21.598639455800001</v>
      </c>
      <c r="AM262" s="176">
        <v>70.082644628099999</v>
      </c>
      <c r="AN262" s="176">
        <v>57.401315789500003</v>
      </c>
      <c r="AO262" s="176">
        <v>90.380761523000004</v>
      </c>
      <c r="AP262" s="176">
        <v>94.814814814800002</v>
      </c>
      <c r="AQ262" s="176">
        <v>94.291754756900005</v>
      </c>
      <c r="AR262" s="176">
        <v>98.447204968899996</v>
      </c>
      <c r="AS262" s="176">
        <v>95.041322313999999</v>
      </c>
      <c r="AT262" s="176">
        <v>93.103448275900007</v>
      </c>
      <c r="AU262" s="176">
        <v>99.099099099100002</v>
      </c>
      <c r="AV262" s="176">
        <v>100</v>
      </c>
      <c r="AW262" s="176">
        <v>100</v>
      </c>
      <c r="AX262" s="176">
        <v>90</v>
      </c>
      <c r="AY262" s="112"/>
      <c r="AZ262" s="112"/>
      <c r="BA262" s="112"/>
      <c r="BB262" s="112"/>
      <c r="BC262" s="112"/>
      <c r="BD262" s="112"/>
      <c r="BE262" s="112"/>
      <c r="BF262" s="112"/>
    </row>
    <row r="263" spans="1:61">
      <c r="A263" s="84" t="s">
        <v>1136</v>
      </c>
      <c r="J263" s="112">
        <v>0</v>
      </c>
      <c r="K263" s="172">
        <v>15.0877834674</v>
      </c>
      <c r="L263" s="172">
        <v>16.569313729400001</v>
      </c>
      <c r="M263" s="172">
        <v>28.1346913249</v>
      </c>
      <c r="N263" s="172">
        <v>15.9958115147</v>
      </c>
      <c r="O263" s="172">
        <v>16.0154793785</v>
      </c>
      <c r="P263" s="112">
        <v>16.399999999999999</v>
      </c>
      <c r="Q263" s="112">
        <v>4.4000000000000004</v>
      </c>
      <c r="R263" s="112">
        <v>10.5</v>
      </c>
      <c r="S263" s="112">
        <v>7.3</v>
      </c>
      <c r="T263" s="112">
        <v>7.4</v>
      </c>
      <c r="U263" s="112">
        <v>6</v>
      </c>
      <c r="V263" s="112">
        <v>3.7</v>
      </c>
      <c r="W263" s="112">
        <v>3</v>
      </c>
      <c r="X263" s="112">
        <v>3</v>
      </c>
      <c r="Y263" s="112">
        <v>2.9</v>
      </c>
      <c r="Z263" s="112">
        <v>3.1</v>
      </c>
      <c r="AA263" s="112">
        <v>7.4</v>
      </c>
      <c r="AB263" s="112">
        <v>5.9</v>
      </c>
      <c r="AC263" s="112">
        <v>7.6</v>
      </c>
      <c r="AD263" s="112">
        <v>6.7</v>
      </c>
      <c r="AE263" s="112">
        <v>4.9000000000000004</v>
      </c>
      <c r="AF263" s="112">
        <v>5.7</v>
      </c>
      <c r="AG263" s="112">
        <v>11.1</v>
      </c>
      <c r="AH263" s="112">
        <v>12.4</v>
      </c>
      <c r="AI263" s="112">
        <v>5.6</v>
      </c>
      <c r="AJ263" s="112">
        <v>9.1999999999999993</v>
      </c>
      <c r="AK263" s="112">
        <v>13.9</v>
      </c>
      <c r="AL263" s="112">
        <v>18.2</v>
      </c>
      <c r="AM263" s="112">
        <v>38</v>
      </c>
      <c r="AN263" s="112">
        <v>20.399999999999999</v>
      </c>
      <c r="AO263" s="112">
        <v>38.9</v>
      </c>
      <c r="AP263" s="112">
        <v>44.2</v>
      </c>
      <c r="AQ263" s="112">
        <v>48.2</v>
      </c>
      <c r="AR263" s="112">
        <v>47.5</v>
      </c>
      <c r="AS263" s="112">
        <v>92.4</v>
      </c>
      <c r="AT263" s="112">
        <v>69.5</v>
      </c>
      <c r="AU263" s="112">
        <v>99.1</v>
      </c>
      <c r="AV263" s="112">
        <v>100</v>
      </c>
      <c r="AW263" s="112">
        <v>91.14</v>
      </c>
      <c r="AX263" s="112">
        <v>90</v>
      </c>
      <c r="AY263" s="112"/>
      <c r="AZ263" s="112"/>
      <c r="BA263" s="112"/>
      <c r="BB263" s="112"/>
      <c r="BC263" s="112"/>
      <c r="BD263" s="112"/>
      <c r="BE263" s="112"/>
      <c r="BF263" s="112"/>
    </row>
    <row r="264" spans="1:61">
      <c r="A264" s="240" t="s">
        <v>1135</v>
      </c>
      <c r="B264" s="240"/>
      <c r="C264" s="240"/>
      <c r="D264" s="240"/>
      <c r="E264" s="240"/>
      <c r="F264" s="240"/>
      <c r="G264" s="240"/>
      <c r="H264" s="85"/>
      <c r="I264" s="85"/>
      <c r="J264" s="176">
        <v>21.189106152699999</v>
      </c>
      <c r="K264" s="176">
        <v>27.967057063399999</v>
      </c>
      <c r="L264" s="176">
        <v>21.0734039946</v>
      </c>
      <c r="M264" s="176">
        <v>18.209762205699999</v>
      </c>
      <c r="N264" s="176">
        <v>14.1584008974</v>
      </c>
      <c r="O264" s="176">
        <v>17.681208465499999</v>
      </c>
      <c r="P264" s="176">
        <v>18.130461486200002</v>
      </c>
      <c r="Q264" s="176">
        <v>26.310184474300002</v>
      </c>
      <c r="R264" s="176">
        <v>33.848494198300003</v>
      </c>
      <c r="S264" s="176">
        <v>28.7879964069</v>
      </c>
      <c r="T264" s="176">
        <v>25.857058628299999</v>
      </c>
      <c r="U264" s="176">
        <v>21.298619824300001</v>
      </c>
      <c r="V264" s="176">
        <v>30.374574347300001</v>
      </c>
      <c r="W264" s="176">
        <v>31.552706552699998</v>
      </c>
      <c r="X264" s="176">
        <v>30.938166311300002</v>
      </c>
      <c r="Y264" s="176">
        <v>46.5857634487</v>
      </c>
      <c r="Z264" s="176">
        <v>42.652329749099998</v>
      </c>
      <c r="AA264" s="176">
        <v>26.345933562399999</v>
      </c>
      <c r="AB264" s="176">
        <v>30.2237630003</v>
      </c>
      <c r="AC264" s="176">
        <v>23.504009870499999</v>
      </c>
      <c r="AD264" s="176">
        <v>22.475442043200001</v>
      </c>
      <c r="AE264" s="176">
        <v>37.510271158599998</v>
      </c>
      <c r="AF264" s="176">
        <v>24.7018739353</v>
      </c>
      <c r="AG264" s="176">
        <v>31.587837837799999</v>
      </c>
      <c r="AH264" s="176">
        <v>24.0773286467</v>
      </c>
      <c r="AI264" s="176">
        <v>36.3216266174</v>
      </c>
      <c r="AJ264" s="176">
        <v>18.126272912400001</v>
      </c>
      <c r="AK264" s="176">
        <v>33.744855967100001</v>
      </c>
      <c r="AL264" s="176">
        <v>3.4013605442000001</v>
      </c>
      <c r="AM264" s="176">
        <v>13.3884297521</v>
      </c>
      <c r="AN264" s="176">
        <v>20.065789473700001</v>
      </c>
      <c r="AO264" s="176">
        <v>17.434869739500002</v>
      </c>
      <c r="AP264" s="176">
        <v>20.740740740700002</v>
      </c>
      <c r="AQ264" s="176">
        <v>17.124735729400001</v>
      </c>
      <c r="AR264" s="176">
        <v>9.0062111800999993</v>
      </c>
      <c r="AS264" s="176">
        <v>0</v>
      </c>
      <c r="AT264" s="176">
        <v>0</v>
      </c>
      <c r="AU264" s="176">
        <v>0</v>
      </c>
      <c r="AV264" s="176">
        <v>0</v>
      </c>
      <c r="AW264" s="176">
        <v>0</v>
      </c>
      <c r="AX264" s="176">
        <v>0</v>
      </c>
      <c r="AY264" s="112"/>
      <c r="AZ264" s="112"/>
      <c r="BA264" s="112"/>
      <c r="BB264" s="112"/>
      <c r="BC264" s="112"/>
      <c r="BD264" s="112"/>
      <c r="BE264" s="112"/>
      <c r="BF264" s="112"/>
    </row>
    <row r="265" spans="1:61">
      <c r="A265" s="84" t="s">
        <v>1137</v>
      </c>
      <c r="J265" s="176">
        <v>2.54925E-5</v>
      </c>
      <c r="K265" s="176">
        <v>6.5390599999999997E-5</v>
      </c>
      <c r="L265" s="176">
        <v>3.4356109896000002</v>
      </c>
      <c r="M265" s="176">
        <v>3.1684347954000001</v>
      </c>
      <c r="N265" s="176">
        <v>3.5359940448999998</v>
      </c>
      <c r="O265" s="176">
        <v>1.8322655041</v>
      </c>
      <c r="P265" s="176">
        <v>3.1235340814999999</v>
      </c>
      <c r="Q265" s="176">
        <v>0</v>
      </c>
      <c r="R265" s="176">
        <v>1.9448462838</v>
      </c>
      <c r="S265" s="176">
        <v>15.8122549049</v>
      </c>
      <c r="T265" s="176">
        <v>14.831061121499999</v>
      </c>
      <c r="U265" s="176">
        <v>21.580928481800001</v>
      </c>
      <c r="V265" s="176">
        <v>0</v>
      </c>
      <c r="W265" s="176">
        <v>0.26115859450000001</v>
      </c>
      <c r="X265" s="176">
        <v>7.7398720682000004</v>
      </c>
      <c r="Y265" s="176">
        <v>8.3499366057</v>
      </c>
      <c r="Z265" s="176">
        <v>4.1312959819000001</v>
      </c>
      <c r="AA265" s="176">
        <v>2.7873234059000001</v>
      </c>
      <c r="AB265" s="176">
        <v>2.6473369051</v>
      </c>
      <c r="AC265" s="176">
        <v>17.581739666899999</v>
      </c>
      <c r="AD265" s="176">
        <v>12.259332023600001</v>
      </c>
      <c r="AE265" s="176">
        <v>1.5612161052</v>
      </c>
      <c r="AF265" s="176">
        <v>3.2367972743000002</v>
      </c>
      <c r="AG265" s="176">
        <v>2.0270270269999999</v>
      </c>
      <c r="AH265" s="176">
        <v>1.0544815465999999</v>
      </c>
      <c r="AI265" s="176">
        <v>1.5711645102</v>
      </c>
      <c r="AJ265" s="176">
        <v>2.0366598778</v>
      </c>
      <c r="AK265" s="176">
        <v>4.2524005486999998</v>
      </c>
      <c r="AL265" s="176">
        <v>0</v>
      </c>
      <c r="AM265" s="176">
        <v>18.677685950400001</v>
      </c>
      <c r="AN265" s="176">
        <v>16.940789473700001</v>
      </c>
      <c r="AO265" s="176">
        <v>34.068136272499999</v>
      </c>
      <c r="AP265" s="176">
        <v>29.876543209899999</v>
      </c>
      <c r="AQ265" s="176">
        <v>28.964059196600001</v>
      </c>
      <c r="AR265" s="176">
        <v>41.925465838500003</v>
      </c>
      <c r="AS265" s="176">
        <v>32.644628099199998</v>
      </c>
      <c r="AT265" s="176">
        <v>23.563218390799999</v>
      </c>
      <c r="AU265" s="176">
        <v>0</v>
      </c>
      <c r="AV265" s="176">
        <v>0</v>
      </c>
      <c r="AW265" s="176">
        <v>8.5714285714000003</v>
      </c>
      <c r="AX265" s="176">
        <v>0</v>
      </c>
      <c r="AY265" s="112"/>
      <c r="AZ265" s="112"/>
      <c r="BA265" s="112"/>
      <c r="BB265" s="112"/>
      <c r="BC265" s="112"/>
      <c r="BD265" s="112"/>
      <c r="BE265" s="112"/>
      <c r="BF265" s="112"/>
    </row>
    <row r="266" spans="1:61">
      <c r="A266" s="84" t="s">
        <v>1138</v>
      </c>
      <c r="J266" s="176">
        <v>75.9221388789</v>
      </c>
      <c r="K266" s="176">
        <v>69.759201118099995</v>
      </c>
      <c r="L266" s="176">
        <v>56.504639058199999</v>
      </c>
      <c r="M266" s="176">
        <v>48.159629049599999</v>
      </c>
      <c r="N266" s="176">
        <v>66.309793542999998</v>
      </c>
      <c r="O266" s="176">
        <v>64.471046651899997</v>
      </c>
      <c r="P266" s="176">
        <v>62.346811514499997</v>
      </c>
      <c r="Q266" s="176">
        <v>69.274466201699994</v>
      </c>
      <c r="R266" s="176">
        <v>53.722547065800001</v>
      </c>
      <c r="S266" s="176">
        <v>48.112900928000002</v>
      </c>
      <c r="T266" s="176">
        <v>51.895039240400003</v>
      </c>
      <c r="U266" s="176">
        <v>51.129234629899997</v>
      </c>
      <c r="V266" s="176">
        <v>65.925085130499994</v>
      </c>
      <c r="W266" s="176">
        <v>65.194681861299998</v>
      </c>
      <c r="X266" s="176">
        <v>58.2942430704</v>
      </c>
      <c r="Y266" s="176">
        <v>42.130048904200002</v>
      </c>
      <c r="Z266" s="176">
        <v>48.575740426300001</v>
      </c>
      <c r="AA266" s="176">
        <v>60.977472317699998</v>
      </c>
      <c r="AB266" s="176">
        <v>53.104317680400001</v>
      </c>
      <c r="AC266" s="176">
        <v>47.193090684799998</v>
      </c>
      <c r="AD266" s="176">
        <v>54.027504911599998</v>
      </c>
      <c r="AE266" s="176">
        <v>51.889893180000001</v>
      </c>
      <c r="AF266" s="176">
        <v>58.432708688200002</v>
      </c>
      <c r="AG266" s="176">
        <v>15.765765765799999</v>
      </c>
      <c r="AH266" s="176">
        <v>45.342706502600002</v>
      </c>
      <c r="AI266" s="176">
        <v>43.853974121999997</v>
      </c>
      <c r="AJ266" s="176">
        <v>40.427698574300003</v>
      </c>
      <c r="AK266" s="176">
        <v>24.691358024700001</v>
      </c>
      <c r="AL266" s="176">
        <v>56.802721088399998</v>
      </c>
      <c r="AM266" s="176">
        <v>4.9586776859999997</v>
      </c>
      <c r="AN266" s="176">
        <v>4.6052631578999996</v>
      </c>
      <c r="AO266" s="176">
        <v>4.6092184369</v>
      </c>
      <c r="AP266" s="176">
        <v>5.1851851851999999</v>
      </c>
      <c r="AQ266" s="176">
        <v>5.7082452431000004</v>
      </c>
      <c r="AR266" s="176">
        <v>1.5527950311000001</v>
      </c>
      <c r="AS266" s="176">
        <v>4.9586776859999997</v>
      </c>
      <c r="AT266" s="176">
        <v>6.8965517241000001</v>
      </c>
      <c r="AU266" s="176">
        <v>0.90090090089999997</v>
      </c>
      <c r="AV266" s="176">
        <v>0</v>
      </c>
      <c r="AW266" s="176">
        <v>0</v>
      </c>
      <c r="AX266" s="176">
        <v>0</v>
      </c>
      <c r="AY266" s="112"/>
      <c r="AZ266" s="112"/>
      <c r="BA266" s="112"/>
      <c r="BB266" s="112"/>
      <c r="BC266" s="112"/>
      <c r="BD266" s="112"/>
      <c r="BE266" s="112"/>
      <c r="BF266" s="112"/>
    </row>
    <row r="267" spans="1:61">
      <c r="A267" s="84" t="s">
        <v>1139</v>
      </c>
      <c r="J267" s="176">
        <v>2.888729476</v>
      </c>
      <c r="K267" s="176">
        <v>2.2708210363000001</v>
      </c>
      <c r="L267" s="176">
        <v>2.4170322283000001</v>
      </c>
      <c r="M267" s="176">
        <v>2.3274826244</v>
      </c>
      <c r="N267" s="176">
        <v>0</v>
      </c>
      <c r="O267" s="176">
        <v>0</v>
      </c>
      <c r="P267" s="176">
        <v>0</v>
      </c>
      <c r="Q267" s="176">
        <v>0</v>
      </c>
      <c r="R267" s="176">
        <v>0</v>
      </c>
      <c r="S267" s="176">
        <v>0</v>
      </c>
      <c r="T267" s="176">
        <v>0</v>
      </c>
      <c r="U267" s="176">
        <v>0</v>
      </c>
      <c r="V267" s="176">
        <v>0</v>
      </c>
      <c r="W267" s="176">
        <v>0</v>
      </c>
      <c r="X267" s="176">
        <v>0</v>
      </c>
      <c r="Y267" s="176">
        <v>0</v>
      </c>
      <c r="Z267" s="176">
        <v>1.5657423128000001</v>
      </c>
      <c r="AA267" s="176">
        <v>2.4818633066000002</v>
      </c>
      <c r="AB267" s="176">
        <v>8.1311062086000003</v>
      </c>
      <c r="AC267" s="176">
        <v>4.0715607650000001</v>
      </c>
      <c r="AD267" s="176">
        <v>4.5579567780000003</v>
      </c>
      <c r="AE267" s="176">
        <v>4.1495480689999997</v>
      </c>
      <c r="AF267" s="176">
        <v>7.9727427598</v>
      </c>
      <c r="AG267" s="176">
        <v>39.527027027000003</v>
      </c>
      <c r="AH267" s="176">
        <v>17.164616285899999</v>
      </c>
      <c r="AI267" s="176">
        <v>12.6155268022</v>
      </c>
      <c r="AJ267" s="176">
        <v>30.244399185300001</v>
      </c>
      <c r="AK267" s="176">
        <v>23.456790123499999</v>
      </c>
      <c r="AL267" s="176">
        <v>21.598639455800001</v>
      </c>
      <c r="AM267" s="176">
        <v>24.958677686000001</v>
      </c>
      <c r="AN267" s="176">
        <v>37.993421052599999</v>
      </c>
      <c r="AO267" s="176">
        <v>5.0100200400999997</v>
      </c>
      <c r="AP267" s="176">
        <v>0</v>
      </c>
      <c r="AQ267" s="176">
        <v>0</v>
      </c>
      <c r="AR267" s="176">
        <v>0</v>
      </c>
      <c r="AS267" s="176">
        <v>0</v>
      </c>
      <c r="AT267" s="176">
        <v>0</v>
      </c>
      <c r="AU267" s="176">
        <v>0</v>
      </c>
      <c r="AV267" s="176">
        <v>0</v>
      </c>
      <c r="AW267" s="176">
        <v>0</v>
      </c>
      <c r="AX267" s="176">
        <v>10</v>
      </c>
      <c r="AY267" s="112"/>
      <c r="AZ267" s="112"/>
      <c r="BA267" s="112"/>
      <c r="BB267" s="112"/>
      <c r="BC267" s="112"/>
      <c r="BD267" s="112"/>
      <c r="BE267" s="112"/>
      <c r="BF267" s="112"/>
    </row>
    <row r="268" spans="1:61" ht="26.4">
      <c r="A268" s="239" t="s">
        <v>1150</v>
      </c>
      <c r="B268" s="239"/>
      <c r="C268" s="239"/>
      <c r="D268" s="239"/>
      <c r="E268" s="239"/>
      <c r="F268" s="239"/>
      <c r="G268" s="239"/>
      <c r="H268" s="72"/>
      <c r="I268" s="72"/>
    </row>
    <row r="269" spans="1:61">
      <c r="A269" s="84" t="s">
        <v>1131</v>
      </c>
      <c r="J269" s="173">
        <v>250.91099</v>
      </c>
      <c r="K269" s="173">
        <v>426.11442</v>
      </c>
      <c r="L269" s="173">
        <v>165.39570000000001</v>
      </c>
      <c r="M269" s="173">
        <v>194.44648000000001</v>
      </c>
      <c r="N269" s="173">
        <v>62.975740000000002</v>
      </c>
      <c r="O269" s="173">
        <v>201.04349999999999</v>
      </c>
      <c r="P269" s="173">
        <v>87.287949999999995</v>
      </c>
      <c r="Q269" s="173">
        <v>142.00785999999999</v>
      </c>
      <c r="R269" s="173">
        <v>82.307730000000006</v>
      </c>
      <c r="S269" s="173">
        <v>51.550060000000002</v>
      </c>
      <c r="T269" s="173">
        <v>32.270189999999999</v>
      </c>
      <c r="U269" s="173">
        <v>35.71</v>
      </c>
      <c r="V269" s="173">
        <v>34.369999999999997</v>
      </c>
      <c r="W269" s="173">
        <v>65.349999999999994</v>
      </c>
      <c r="X269" s="173">
        <v>50.38</v>
      </c>
      <c r="Y269" s="173">
        <v>115.79</v>
      </c>
      <c r="Z269" s="173">
        <v>44.32</v>
      </c>
      <c r="AA269" s="173">
        <v>17.21</v>
      </c>
      <c r="AB269" s="173">
        <v>114.61</v>
      </c>
      <c r="AC269" s="173">
        <v>117.68</v>
      </c>
      <c r="AD269" s="173">
        <v>124.08</v>
      </c>
      <c r="AE269" s="173">
        <v>135.36000000000001</v>
      </c>
      <c r="AF269" s="173">
        <v>93.37</v>
      </c>
      <c r="AG269" s="173">
        <v>104.19</v>
      </c>
      <c r="AH269" s="173">
        <v>149.05000000000001</v>
      </c>
      <c r="AI269" s="173">
        <v>71.94</v>
      </c>
      <c r="AJ269" s="173">
        <v>96.8</v>
      </c>
      <c r="AK269" s="173">
        <v>140.24</v>
      </c>
      <c r="AL269" s="173">
        <v>108.71</v>
      </c>
      <c r="AM269" s="173">
        <v>102.98</v>
      </c>
      <c r="AN269" s="173">
        <v>85.75</v>
      </c>
      <c r="AO269" s="173">
        <v>61.87</v>
      </c>
      <c r="AP269" s="173">
        <v>42.68</v>
      </c>
      <c r="AQ269" s="173">
        <v>51.59</v>
      </c>
      <c r="AR269" s="173">
        <v>28.98</v>
      </c>
      <c r="AS269" s="173">
        <v>27.55</v>
      </c>
      <c r="AT269" s="173">
        <v>27.71</v>
      </c>
      <c r="AU269" s="173">
        <v>13.35</v>
      </c>
      <c r="AV269" s="173">
        <v>16.940000000000001</v>
      </c>
      <c r="AW269" s="173">
        <v>5.28</v>
      </c>
      <c r="AX269" s="173">
        <v>22.15</v>
      </c>
    </row>
    <row r="270" spans="1:61">
      <c r="A270" s="240" t="s">
        <v>1132</v>
      </c>
      <c r="B270" s="240"/>
      <c r="C270" s="240"/>
      <c r="D270" s="240"/>
      <c r="E270" s="240"/>
      <c r="F270" s="240"/>
      <c r="G270" s="240"/>
      <c r="H270" s="85"/>
      <c r="I270" s="85"/>
      <c r="J270" s="173">
        <v>250.91099</v>
      </c>
      <c r="K270" s="173">
        <v>426.11442</v>
      </c>
      <c r="L270" s="173">
        <v>165.39570000000001</v>
      </c>
      <c r="M270" s="173">
        <v>194.44648000000001</v>
      </c>
      <c r="N270" s="173">
        <v>62.975740000000002</v>
      </c>
      <c r="O270" s="173">
        <v>201.04349999999999</v>
      </c>
      <c r="P270" s="173">
        <v>87.287949999999995</v>
      </c>
      <c r="Q270" s="173">
        <v>142.00785999999999</v>
      </c>
      <c r="R270" s="173">
        <v>82.307730000000006</v>
      </c>
      <c r="S270" s="173">
        <v>51.550060000000002</v>
      </c>
      <c r="T270" s="173">
        <v>32.270189999999999</v>
      </c>
      <c r="U270" s="173">
        <v>35.71</v>
      </c>
      <c r="V270" s="173">
        <v>34.369999999999997</v>
      </c>
      <c r="W270" s="173">
        <v>65.349999999999994</v>
      </c>
      <c r="X270" s="173">
        <v>50.38</v>
      </c>
      <c r="Y270" s="173">
        <v>115.79</v>
      </c>
      <c r="Z270" s="173">
        <v>44.32</v>
      </c>
      <c r="AA270" s="173">
        <v>17.21</v>
      </c>
      <c r="AB270" s="173">
        <v>114.61</v>
      </c>
      <c r="AC270" s="173">
        <v>117.68</v>
      </c>
      <c r="AD270" s="173">
        <v>124.08</v>
      </c>
      <c r="AE270" s="173">
        <v>135.36000000000001</v>
      </c>
      <c r="AF270" s="173">
        <v>93.37</v>
      </c>
      <c r="AG270" s="173">
        <v>104.19</v>
      </c>
      <c r="AH270" s="173">
        <v>149.05000000000001</v>
      </c>
      <c r="AI270" s="173">
        <v>71.94</v>
      </c>
      <c r="AJ270" s="173">
        <v>96.8</v>
      </c>
      <c r="AK270" s="173">
        <v>140.24</v>
      </c>
      <c r="AL270" s="173">
        <v>108.71</v>
      </c>
      <c r="AM270" s="173">
        <v>102.98</v>
      </c>
      <c r="AN270" s="173">
        <v>85.75</v>
      </c>
      <c r="AO270" s="173">
        <v>61.87</v>
      </c>
      <c r="AP270" s="173">
        <v>42.68</v>
      </c>
      <c r="AQ270" s="173">
        <v>51.59</v>
      </c>
      <c r="AR270" s="173">
        <v>28.98</v>
      </c>
      <c r="AS270" s="173">
        <v>27.55</v>
      </c>
      <c r="AT270" s="173">
        <v>27.71</v>
      </c>
      <c r="AU270" s="173">
        <v>13.35</v>
      </c>
      <c r="AV270" s="173">
        <v>16.940000000000001</v>
      </c>
      <c r="AW270" s="173">
        <v>5.28</v>
      </c>
      <c r="AX270" s="173">
        <v>22.15</v>
      </c>
      <c r="AY270" s="173"/>
      <c r="AZ270" s="173"/>
      <c r="BA270" s="173"/>
      <c r="BB270" s="173"/>
      <c r="BC270" s="173"/>
      <c r="BD270" s="173"/>
    </row>
    <row r="271" spans="1:61">
      <c r="A271" s="84" t="s">
        <v>1133</v>
      </c>
      <c r="J271" s="177">
        <v>252.352</v>
      </c>
      <c r="K271" s="177">
        <v>424.99322000000001</v>
      </c>
      <c r="L271" s="177">
        <v>166.85563999999999</v>
      </c>
      <c r="M271" s="177">
        <v>195.81986000000001</v>
      </c>
      <c r="N271" s="177">
        <v>62.370519999999999</v>
      </c>
      <c r="O271" s="177">
        <v>197.9341</v>
      </c>
      <c r="P271" s="177">
        <v>85.485159999999993</v>
      </c>
      <c r="Q271" s="177">
        <v>142.00785999999999</v>
      </c>
      <c r="R271" s="177">
        <v>82.307730000000006</v>
      </c>
      <c r="S271" s="177">
        <v>51.550060000000002</v>
      </c>
      <c r="T271" s="177">
        <v>32.270189999999999</v>
      </c>
      <c r="U271" s="177">
        <v>35.71</v>
      </c>
      <c r="V271" s="177">
        <v>34.369999999999997</v>
      </c>
      <c r="W271" s="177">
        <v>65.349999999999994</v>
      </c>
      <c r="X271" s="177">
        <v>50.38</v>
      </c>
      <c r="Y271" s="177">
        <v>115.79</v>
      </c>
      <c r="Z271" s="177">
        <v>45.17</v>
      </c>
      <c r="AA271" s="177">
        <v>17.93</v>
      </c>
      <c r="AB271" s="177">
        <v>117.38</v>
      </c>
      <c r="AC271" s="177">
        <v>118.38</v>
      </c>
      <c r="AD271" s="177">
        <v>125.89</v>
      </c>
      <c r="AE271" s="177">
        <v>136.63</v>
      </c>
      <c r="AF271" s="177">
        <v>96.12</v>
      </c>
      <c r="AG271" s="177">
        <v>111.59</v>
      </c>
      <c r="AH271" s="177">
        <v>149.78</v>
      </c>
      <c r="AI271" s="177">
        <v>75.31</v>
      </c>
      <c r="AJ271" s="177">
        <v>96.96</v>
      </c>
      <c r="AK271" s="177">
        <v>118.12</v>
      </c>
      <c r="AL271" s="177">
        <v>105.59</v>
      </c>
      <c r="AM271" s="177">
        <v>102.16</v>
      </c>
      <c r="AN271" s="177">
        <v>78.83</v>
      </c>
      <c r="AO271" s="177">
        <v>61.65</v>
      </c>
      <c r="AP271" s="177">
        <v>35.85</v>
      </c>
      <c r="AQ271" s="177">
        <v>50.12</v>
      </c>
      <c r="AR271" s="177">
        <v>27.92</v>
      </c>
      <c r="AS271" s="177">
        <v>25.55</v>
      </c>
      <c r="AT271" s="177">
        <v>26.08</v>
      </c>
      <c r="AU271" s="177">
        <v>8.39</v>
      </c>
      <c r="AV271" s="177">
        <v>13.87</v>
      </c>
      <c r="AW271" s="177">
        <v>5.0999999999999996</v>
      </c>
      <c r="AX271" s="177">
        <v>22.21</v>
      </c>
    </row>
    <row r="272" spans="1:61">
      <c r="A272" s="84" t="s">
        <v>1134</v>
      </c>
      <c r="J272" s="177">
        <v>36.518360000000001</v>
      </c>
      <c r="K272" s="177">
        <v>87.650549999999996</v>
      </c>
      <c r="L272" s="177">
        <v>-16.685849999999999</v>
      </c>
      <c r="M272" s="177">
        <v>37.594900000000003</v>
      </c>
      <c r="N272" s="177">
        <v>7.8285099999999996</v>
      </c>
      <c r="O272" s="177">
        <v>41.415869999999998</v>
      </c>
      <c r="P272" s="177">
        <v>-14.84117</v>
      </c>
      <c r="Q272" s="177">
        <v>8.9004899999999996</v>
      </c>
      <c r="R272" s="177">
        <v>-8.0619700000000005</v>
      </c>
      <c r="S272" s="177">
        <v>-18.604089999999999</v>
      </c>
      <c r="T272" s="177">
        <v>-14.694140000000001</v>
      </c>
      <c r="U272" s="177">
        <v>-29.64</v>
      </c>
      <c r="V272" s="177">
        <v>-14.97</v>
      </c>
      <c r="W272" s="177">
        <v>-8.56</v>
      </c>
      <c r="X272" s="177">
        <v>-30.09</v>
      </c>
      <c r="Y272" s="177">
        <v>4.7699999999999996</v>
      </c>
      <c r="Z272" s="177">
        <v>-36.11</v>
      </c>
      <c r="AA272" s="177">
        <v>-18.760000000000002</v>
      </c>
      <c r="AB272" s="177">
        <v>57.03</v>
      </c>
      <c r="AC272" s="177">
        <v>29.66</v>
      </c>
      <c r="AD272" s="177">
        <v>34.26</v>
      </c>
      <c r="AE272" s="177">
        <v>70.47</v>
      </c>
      <c r="AF272" s="177">
        <v>21.29</v>
      </c>
      <c r="AG272" s="177">
        <v>37.07</v>
      </c>
      <c r="AH272" s="177">
        <v>73.39</v>
      </c>
      <c r="AI272" s="177">
        <v>42.78</v>
      </c>
      <c r="AJ272" s="177">
        <v>64.45</v>
      </c>
      <c r="AK272" s="177">
        <v>65.319999999999993</v>
      </c>
      <c r="AL272" s="177">
        <v>64.209999999999994</v>
      </c>
      <c r="AM272" s="177">
        <v>49.25</v>
      </c>
      <c r="AN272" s="177">
        <v>45.17</v>
      </c>
      <c r="AO272" s="177">
        <v>28.01</v>
      </c>
      <c r="AP272" s="177">
        <v>14.92</v>
      </c>
      <c r="AQ272" s="177">
        <v>26.1</v>
      </c>
      <c r="AR272" s="177">
        <v>14.51</v>
      </c>
      <c r="AS272" s="177">
        <v>11.03</v>
      </c>
      <c r="AT272" s="177">
        <v>19.84</v>
      </c>
      <c r="AU272" s="177">
        <v>4.13</v>
      </c>
      <c r="AV272" s="177">
        <v>8.44</v>
      </c>
      <c r="AW272" s="177">
        <v>1.77</v>
      </c>
      <c r="AX272" s="177">
        <v>21.05</v>
      </c>
    </row>
    <row r="273" spans="1:66">
      <c r="A273" s="84" t="s">
        <v>1136</v>
      </c>
      <c r="J273" s="176">
        <v>-3.9809999999999998E-2</v>
      </c>
      <c r="K273" s="176">
        <v>-1.34E-3</v>
      </c>
      <c r="L273" s="176">
        <v>-9.0480400000000003</v>
      </c>
      <c r="M273" s="176">
        <v>-13.74591</v>
      </c>
      <c r="N273" s="176">
        <v>-10.96941</v>
      </c>
      <c r="O273" s="176">
        <v>-10.14795</v>
      </c>
      <c r="P273" s="176">
        <v>-10.60703</v>
      </c>
      <c r="Q273" s="176">
        <v>-2.4367100000000002</v>
      </c>
      <c r="R273" s="176">
        <v>-2.0943900000000002</v>
      </c>
      <c r="S273" s="176">
        <v>-2.5295200000000002</v>
      </c>
      <c r="T273" s="176">
        <v>-5.2763</v>
      </c>
      <c r="U273" s="176">
        <v>-5.89</v>
      </c>
      <c r="V273" s="176">
        <v>-3.67</v>
      </c>
      <c r="W273" s="176">
        <v>-4.12</v>
      </c>
      <c r="X273" s="176">
        <v>22.13</v>
      </c>
      <c r="Y273" s="176">
        <v>15.1</v>
      </c>
      <c r="Z273" s="176">
        <v>-6.16</v>
      </c>
      <c r="AA273" s="176">
        <v>-18.149999999999999</v>
      </c>
      <c r="AB273" s="176">
        <v>15.57</v>
      </c>
      <c r="AC273" s="176">
        <v>17.52</v>
      </c>
      <c r="AD273" s="176">
        <v>26.48</v>
      </c>
      <c r="AE273" s="176">
        <v>62.84</v>
      </c>
      <c r="AF273" s="176">
        <v>10.54</v>
      </c>
      <c r="AG273" s="176">
        <v>23.58</v>
      </c>
      <c r="AH273" s="176">
        <v>32.950000000000003</v>
      </c>
      <c r="AI273" s="176">
        <v>12.29</v>
      </c>
      <c r="AJ273" s="176">
        <v>14.3</v>
      </c>
      <c r="AK273" s="176">
        <v>12.8</v>
      </c>
      <c r="AL273" s="176">
        <v>3.46</v>
      </c>
      <c r="AM273" s="176">
        <v>12.73</v>
      </c>
      <c r="AN273" s="176">
        <v>9.69</v>
      </c>
      <c r="AO273" s="176">
        <v>13.05</v>
      </c>
      <c r="AP273" s="176">
        <v>11.84</v>
      </c>
      <c r="AQ273" s="176">
        <v>11.46</v>
      </c>
      <c r="AR273" s="176">
        <v>10</v>
      </c>
      <c r="AS273" s="176">
        <v>3.44</v>
      </c>
      <c r="AT273" s="176">
        <v>7.94</v>
      </c>
      <c r="AU273" s="176">
        <v>-1</v>
      </c>
      <c r="AV273" s="176">
        <v>4.2</v>
      </c>
      <c r="AW273" s="176">
        <v>-0.1</v>
      </c>
      <c r="AX273" s="176">
        <v>2.81</v>
      </c>
    </row>
    <row r="274" spans="1:66">
      <c r="A274" s="240" t="s">
        <v>1135</v>
      </c>
      <c r="B274" s="240"/>
      <c r="C274" s="240"/>
      <c r="D274" s="240"/>
      <c r="E274" s="240"/>
      <c r="F274" s="240"/>
      <c r="G274" s="240"/>
      <c r="H274" s="85"/>
      <c r="I274" s="85"/>
      <c r="J274" s="177">
        <v>7.94651</v>
      </c>
      <c r="K274" s="177">
        <v>11.392810000000001</v>
      </c>
      <c r="L274" s="177">
        <v>-11.9763</v>
      </c>
      <c r="M274" s="177">
        <v>11.84122</v>
      </c>
      <c r="N274" s="177">
        <v>15.729139999999999</v>
      </c>
      <c r="O274" s="177">
        <v>54.895910000000001</v>
      </c>
      <c r="P274" s="177">
        <v>-6.8425099999999999</v>
      </c>
      <c r="Q274" s="177">
        <v>-6.7852199999999998</v>
      </c>
      <c r="R274" s="177">
        <v>-2.8505099999999999</v>
      </c>
      <c r="S274" s="177">
        <v>-14.40677</v>
      </c>
      <c r="T274" s="177">
        <v>-12.57662</v>
      </c>
      <c r="U274" s="177">
        <v>-11.13</v>
      </c>
      <c r="V274" s="177">
        <v>-12.45</v>
      </c>
      <c r="W274" s="177">
        <v>-14.95</v>
      </c>
      <c r="X274" s="177">
        <v>-54.28</v>
      </c>
      <c r="Y274" s="177">
        <v>-30.17</v>
      </c>
      <c r="Z274" s="177">
        <v>-27.57</v>
      </c>
      <c r="AA274" s="177">
        <v>0</v>
      </c>
      <c r="AB274" s="177">
        <v>11.83</v>
      </c>
      <c r="AC274" s="177">
        <v>-6.08</v>
      </c>
      <c r="AD274" s="177">
        <v>6.75</v>
      </c>
      <c r="AE274" s="177">
        <v>-1.17</v>
      </c>
      <c r="AF274" s="177">
        <v>-1.95</v>
      </c>
      <c r="AG274" s="177">
        <v>3.26</v>
      </c>
      <c r="AH274" s="177">
        <v>26.39</v>
      </c>
      <c r="AI274" s="177">
        <v>17.47</v>
      </c>
      <c r="AJ274" s="177">
        <v>12</v>
      </c>
      <c r="AK274" s="177">
        <v>33.380000000000003</v>
      </c>
      <c r="AL274" s="177">
        <v>35.049999999999997</v>
      </c>
      <c r="AM274" s="177">
        <v>13.91</v>
      </c>
      <c r="AN274" s="177">
        <v>21.83</v>
      </c>
      <c r="AO274" s="177">
        <v>8.9700000000000006</v>
      </c>
      <c r="AP274" s="177">
        <v>0.32</v>
      </c>
      <c r="AQ274" s="177">
        <v>5.85</v>
      </c>
      <c r="AR274" s="177">
        <v>-7.0000000000000007E-2</v>
      </c>
      <c r="AS274" s="177">
        <v>-0.02</v>
      </c>
      <c r="AT274" s="177">
        <v>5.2</v>
      </c>
      <c r="AU274" s="177">
        <v>0</v>
      </c>
      <c r="AV274" s="177">
        <v>0</v>
      </c>
      <c r="AW274" s="177">
        <v>0</v>
      </c>
      <c r="AX274" s="177">
        <v>0.96</v>
      </c>
    </row>
    <row r="275" spans="1:66">
      <c r="A275" s="84" t="s">
        <v>1137</v>
      </c>
      <c r="J275" s="177">
        <v>28.611660000000001</v>
      </c>
      <c r="K275" s="177">
        <v>76.259079999999997</v>
      </c>
      <c r="L275" s="177">
        <v>4.3384900000000002</v>
      </c>
      <c r="M275" s="177">
        <v>39.499589999999998</v>
      </c>
      <c r="N275" s="177">
        <v>3.0687799999999998</v>
      </c>
      <c r="O275" s="177">
        <v>-3.33209</v>
      </c>
      <c r="P275" s="177">
        <v>2.6083699999999999</v>
      </c>
      <c r="Q275" s="177">
        <v>18.122420000000002</v>
      </c>
      <c r="R275" s="177">
        <v>-3.11707</v>
      </c>
      <c r="S275" s="177">
        <v>-1.6677999999999999</v>
      </c>
      <c r="T275" s="177">
        <v>3.1587800000000001</v>
      </c>
      <c r="U275" s="177">
        <v>-12.62</v>
      </c>
      <c r="V275" s="177">
        <v>1.1499999999999999</v>
      </c>
      <c r="W275" s="177">
        <v>10.51</v>
      </c>
      <c r="X275" s="177">
        <v>2.06</v>
      </c>
      <c r="Y275" s="177">
        <v>19.84</v>
      </c>
      <c r="Z275" s="177">
        <v>-2.38</v>
      </c>
      <c r="AA275" s="177">
        <v>-0.61</v>
      </c>
      <c r="AB275" s="177">
        <v>29.63</v>
      </c>
      <c r="AC275" s="177">
        <v>18.22</v>
      </c>
      <c r="AD275" s="177">
        <v>1.03</v>
      </c>
      <c r="AE275" s="177">
        <v>8.8000000000000007</v>
      </c>
      <c r="AF275" s="177">
        <v>12.7</v>
      </c>
      <c r="AG275" s="177">
        <v>10.23</v>
      </c>
      <c r="AH275" s="177">
        <v>14.05</v>
      </c>
      <c r="AI275" s="177">
        <v>13.02</v>
      </c>
      <c r="AJ275" s="177">
        <v>38.15</v>
      </c>
      <c r="AK275" s="177">
        <v>19.14</v>
      </c>
      <c r="AL275" s="177">
        <v>25.7</v>
      </c>
      <c r="AM275" s="177">
        <v>22.61</v>
      </c>
      <c r="AN275" s="177">
        <v>13.65</v>
      </c>
      <c r="AO275" s="177">
        <v>5.99</v>
      </c>
      <c r="AP275" s="177">
        <v>2.76</v>
      </c>
      <c r="AQ275" s="177">
        <v>8.7899999999999991</v>
      </c>
      <c r="AR275" s="177">
        <v>4.58</v>
      </c>
      <c r="AS275" s="177">
        <v>7.61</v>
      </c>
      <c r="AT275" s="177">
        <v>6.7</v>
      </c>
      <c r="AU275" s="177">
        <v>5.13</v>
      </c>
      <c r="AV275" s="177">
        <v>4.24</v>
      </c>
      <c r="AW275" s="177">
        <v>1.87</v>
      </c>
      <c r="AX275" s="177">
        <v>17.28</v>
      </c>
    </row>
    <row r="276" spans="1:66">
      <c r="A276" s="84" t="s">
        <v>1138</v>
      </c>
      <c r="J276" s="177">
        <v>215.83364</v>
      </c>
      <c r="K276" s="177">
        <v>337.34267</v>
      </c>
      <c r="L276" s="177">
        <v>183.54149000000001</v>
      </c>
      <c r="M276" s="177">
        <v>158.22496000000001</v>
      </c>
      <c r="N276" s="177">
        <v>54.542009999999998</v>
      </c>
      <c r="O276" s="177">
        <v>156.51822999999999</v>
      </c>
      <c r="P276" s="177">
        <v>100.32633</v>
      </c>
      <c r="Q276" s="177">
        <v>133.10737</v>
      </c>
      <c r="R276" s="177">
        <v>90.369699999999995</v>
      </c>
      <c r="S276" s="177">
        <v>70.154150000000001</v>
      </c>
      <c r="T276" s="177">
        <v>46.964329999999997</v>
      </c>
      <c r="U276" s="177">
        <v>65.349999999999994</v>
      </c>
      <c r="V276" s="177">
        <v>49.34</v>
      </c>
      <c r="W276" s="177">
        <v>73.91</v>
      </c>
      <c r="X276" s="177">
        <v>80.47</v>
      </c>
      <c r="Y276" s="177">
        <v>111.02</v>
      </c>
      <c r="Z276" s="177">
        <v>81.28</v>
      </c>
      <c r="AA276" s="177">
        <v>36.69</v>
      </c>
      <c r="AB276" s="177">
        <v>60.35</v>
      </c>
      <c r="AC276" s="177">
        <v>88.72</v>
      </c>
      <c r="AD276" s="177">
        <v>91.63</v>
      </c>
      <c r="AE276" s="177">
        <v>66.16</v>
      </c>
      <c r="AF276" s="177">
        <v>74.83</v>
      </c>
      <c r="AG276" s="177">
        <v>74.52</v>
      </c>
      <c r="AH276" s="177">
        <v>76.39</v>
      </c>
      <c r="AI276" s="177">
        <v>32.53</v>
      </c>
      <c r="AJ276" s="177">
        <v>32.51</v>
      </c>
      <c r="AK276" s="177">
        <v>52.8</v>
      </c>
      <c r="AL276" s="177">
        <v>41.38</v>
      </c>
      <c r="AM276" s="177">
        <v>52.91</v>
      </c>
      <c r="AN276" s="177">
        <v>33.659999999999997</v>
      </c>
      <c r="AO276" s="177">
        <v>33.64</v>
      </c>
      <c r="AP276" s="177">
        <v>20.93</v>
      </c>
      <c r="AQ276" s="177">
        <v>24.02</v>
      </c>
      <c r="AR276" s="177">
        <v>13.41</v>
      </c>
      <c r="AS276" s="177">
        <v>14.52</v>
      </c>
      <c r="AT276" s="177">
        <v>6.24</v>
      </c>
      <c r="AU276" s="177">
        <v>4.26</v>
      </c>
      <c r="AV276" s="177">
        <v>5.43</v>
      </c>
      <c r="AW276" s="177">
        <v>3.33</v>
      </c>
      <c r="AX276" s="177">
        <v>1.1599999999999999</v>
      </c>
    </row>
    <row r="277" spans="1:66">
      <c r="A277" s="84" t="s">
        <v>1139</v>
      </c>
      <c r="J277" s="177">
        <v>-1.4410099999999999</v>
      </c>
      <c r="K277" s="177">
        <v>1.1212</v>
      </c>
      <c r="L277" s="177">
        <v>-1.45994</v>
      </c>
      <c r="M277" s="177">
        <v>-1.37338</v>
      </c>
      <c r="N277" s="177">
        <v>0.60521999999999998</v>
      </c>
      <c r="O277" s="177">
        <v>3.1093999999999999</v>
      </c>
      <c r="P277" s="177">
        <v>1.8027899999999999</v>
      </c>
      <c r="Q277" s="177">
        <v>0</v>
      </c>
      <c r="R277" s="177">
        <v>0</v>
      </c>
      <c r="S277" s="177">
        <v>0</v>
      </c>
      <c r="T277" s="177">
        <v>0</v>
      </c>
      <c r="U277" s="177">
        <v>0</v>
      </c>
      <c r="V277" s="177">
        <v>0</v>
      </c>
      <c r="W277" s="177">
        <v>0</v>
      </c>
      <c r="X277" s="177">
        <v>0</v>
      </c>
      <c r="Y277" s="177">
        <v>0</v>
      </c>
      <c r="Z277" s="177">
        <v>-0.85</v>
      </c>
      <c r="AA277" s="177">
        <v>-0.72</v>
      </c>
      <c r="AB277" s="177">
        <v>-2.77</v>
      </c>
      <c r="AC277" s="177">
        <v>-0.7</v>
      </c>
      <c r="AD277" s="177">
        <v>-1.81</v>
      </c>
      <c r="AE277" s="177">
        <v>-1.27</v>
      </c>
      <c r="AF277" s="177">
        <v>-2.75</v>
      </c>
      <c r="AG277" s="177">
        <v>-7.4</v>
      </c>
      <c r="AH277" s="177">
        <v>-0.73</v>
      </c>
      <c r="AI277" s="177">
        <v>-3.37</v>
      </c>
      <c r="AJ277" s="177">
        <v>-0.16</v>
      </c>
      <c r="AK277" s="177">
        <v>22.12</v>
      </c>
      <c r="AL277" s="177">
        <v>3.12</v>
      </c>
      <c r="AM277" s="177">
        <v>0.82</v>
      </c>
      <c r="AN277" s="177">
        <v>6.92</v>
      </c>
      <c r="AO277" s="177">
        <v>0.22</v>
      </c>
      <c r="AP277" s="177">
        <v>6.83</v>
      </c>
      <c r="AQ277" s="177">
        <v>1.47</v>
      </c>
      <c r="AR277" s="177">
        <v>1.06</v>
      </c>
      <c r="AS277" s="177">
        <v>2</v>
      </c>
      <c r="AT277" s="177">
        <v>1.63</v>
      </c>
      <c r="AU277" s="177">
        <v>4.96</v>
      </c>
      <c r="AV277" s="177">
        <v>3.07</v>
      </c>
      <c r="AW277" s="177">
        <v>0.18</v>
      </c>
      <c r="AX277" s="177">
        <v>-0.06</v>
      </c>
    </row>
    <row r="278" spans="1:66" ht="26.4">
      <c r="A278" s="239" t="s">
        <v>1151</v>
      </c>
      <c r="B278" s="239"/>
      <c r="C278" s="239"/>
      <c r="D278" s="239"/>
      <c r="E278" s="239"/>
      <c r="F278" s="239"/>
      <c r="G278" s="239"/>
      <c r="H278" s="72"/>
      <c r="I278" s="72"/>
    </row>
    <row r="279" spans="1:66">
      <c r="A279" s="84" t="s">
        <v>1131</v>
      </c>
      <c r="J279" s="112"/>
      <c r="K279" s="112"/>
      <c r="L279" s="112"/>
      <c r="M279" s="112"/>
      <c r="N279" s="112">
        <v>21.4</v>
      </c>
      <c r="O279" s="112">
        <v>7.3</v>
      </c>
      <c r="P279" s="112">
        <v>2.8</v>
      </c>
      <c r="Q279" s="112">
        <v>4.9000000000000004</v>
      </c>
      <c r="R279" s="112">
        <v>3.3</v>
      </c>
      <c r="S279" s="112">
        <v>1.9</v>
      </c>
      <c r="T279" s="112">
        <v>1.2</v>
      </c>
      <c r="U279" s="112">
        <v>1.3</v>
      </c>
      <c r="V279" s="112">
        <v>1.2</v>
      </c>
      <c r="W279" s="112">
        <v>2.4</v>
      </c>
      <c r="X279" s="112">
        <v>1.8</v>
      </c>
      <c r="Y279" s="112">
        <v>4.2</v>
      </c>
      <c r="Z279" s="112">
        <v>1.7</v>
      </c>
      <c r="AA279" s="112">
        <v>0.6</v>
      </c>
      <c r="AB279" s="112">
        <v>4.0999999999999996</v>
      </c>
      <c r="AC279" s="112">
        <v>4.8</v>
      </c>
      <c r="AD279" s="112">
        <v>5.3</v>
      </c>
      <c r="AE279" s="112">
        <v>6.7</v>
      </c>
      <c r="AF279" s="112">
        <v>4.9000000000000004</v>
      </c>
      <c r="AG279" s="112">
        <v>5.5</v>
      </c>
      <c r="AH279" s="112">
        <v>9.5</v>
      </c>
      <c r="AI279" s="112">
        <v>5.6</v>
      </c>
      <c r="AJ279" s="112">
        <v>8.9</v>
      </c>
      <c r="AK279" s="112">
        <v>15.6</v>
      </c>
      <c r="AL279" s="112">
        <v>13.6</v>
      </c>
      <c r="AM279" s="112">
        <v>14.2</v>
      </c>
      <c r="AN279" s="112">
        <v>12.9</v>
      </c>
      <c r="AO279" s="112">
        <v>12</v>
      </c>
      <c r="AP279" s="112">
        <v>8.1999999999999993</v>
      </c>
      <c r="AQ279" s="112">
        <v>11.8</v>
      </c>
      <c r="AR279" s="112">
        <v>8.1</v>
      </c>
      <c r="AS279" s="112">
        <v>8</v>
      </c>
      <c r="AT279" s="112">
        <v>8.3000000000000007</v>
      </c>
      <c r="AU279" s="112">
        <v>4.5999999999999996</v>
      </c>
      <c r="AV279" s="112">
        <v>6.6</v>
      </c>
      <c r="AW279" s="112">
        <v>2</v>
      </c>
      <c r="AX279" s="112">
        <v>9.3000000000000007</v>
      </c>
      <c r="AY279" s="112"/>
      <c r="AZ279" s="112"/>
      <c r="BA279" s="112"/>
      <c r="BB279" s="112"/>
      <c r="BC279" s="112"/>
      <c r="BD279" s="112"/>
      <c r="BE279" s="112"/>
      <c r="BF279" s="112"/>
      <c r="BG279" s="112"/>
      <c r="BH279" s="112"/>
      <c r="BI279" s="112"/>
      <c r="BJ279" s="112"/>
      <c r="BK279" s="112"/>
      <c r="BL279" s="112"/>
      <c r="BM279" s="112"/>
      <c r="BN279" s="112"/>
    </row>
    <row r="280" spans="1:66">
      <c r="A280" s="240" t="s">
        <v>1132</v>
      </c>
      <c r="B280" s="240"/>
      <c r="C280" s="240"/>
      <c r="D280" s="240"/>
      <c r="E280" s="240"/>
      <c r="F280" s="240"/>
      <c r="G280" s="240"/>
      <c r="H280" s="85"/>
      <c r="I280" s="85"/>
      <c r="J280" s="112"/>
      <c r="K280" s="112"/>
      <c r="L280" s="112"/>
      <c r="M280" s="112"/>
      <c r="N280" s="112">
        <v>21.4</v>
      </c>
      <c r="O280" s="112">
        <v>7.3</v>
      </c>
      <c r="P280" s="112">
        <v>2.8</v>
      </c>
      <c r="Q280" s="112">
        <v>4.9000000000000004</v>
      </c>
      <c r="R280" s="112">
        <v>3.3</v>
      </c>
      <c r="S280" s="112">
        <v>1.9</v>
      </c>
      <c r="T280" s="112">
        <v>1.2</v>
      </c>
      <c r="U280" s="112">
        <v>1.3</v>
      </c>
      <c r="V280" s="112">
        <v>1.2</v>
      </c>
      <c r="W280" s="112">
        <v>2.4</v>
      </c>
      <c r="X280" s="112">
        <v>1.8</v>
      </c>
      <c r="Y280" s="112">
        <v>4.2</v>
      </c>
      <c r="Z280" s="112">
        <v>1.7</v>
      </c>
      <c r="AA280" s="112">
        <v>0.6</v>
      </c>
      <c r="AB280" s="112">
        <v>4.0999999999999996</v>
      </c>
      <c r="AC280" s="112">
        <v>4.8</v>
      </c>
      <c r="AD280" s="112">
        <v>5.3</v>
      </c>
      <c r="AE280" s="112">
        <v>6.7</v>
      </c>
      <c r="AF280" s="112">
        <v>4.9000000000000004</v>
      </c>
      <c r="AG280" s="112">
        <v>5.5</v>
      </c>
      <c r="AH280" s="112">
        <v>9.5</v>
      </c>
      <c r="AI280" s="112">
        <v>5.6</v>
      </c>
      <c r="AJ280" s="112">
        <v>8.9</v>
      </c>
      <c r="AK280" s="112">
        <v>15.6</v>
      </c>
      <c r="AL280" s="112">
        <v>13.6</v>
      </c>
      <c r="AM280" s="112">
        <v>14.2</v>
      </c>
      <c r="AN280" s="112">
        <v>12.9</v>
      </c>
      <c r="AO280" s="112">
        <v>12</v>
      </c>
      <c r="AP280" s="112">
        <v>8.1999999999999993</v>
      </c>
      <c r="AQ280" s="112">
        <v>11.8</v>
      </c>
      <c r="AR280" s="112">
        <v>8.1</v>
      </c>
      <c r="AS280" s="112">
        <v>8</v>
      </c>
      <c r="AT280" s="112">
        <v>8.3000000000000007</v>
      </c>
      <c r="AU280" s="112">
        <v>4.5999999999999996</v>
      </c>
      <c r="AV280" s="112">
        <v>6.6</v>
      </c>
      <c r="AW280" s="112">
        <v>2</v>
      </c>
      <c r="AX280" s="112">
        <v>9.3000000000000007</v>
      </c>
      <c r="AY280" s="112"/>
      <c r="AZ280" s="112"/>
      <c r="BA280" s="112"/>
      <c r="BB280" s="112"/>
      <c r="BC280" s="112"/>
      <c r="BD280" s="112"/>
      <c r="BE280" s="112"/>
      <c r="BF280" s="112"/>
      <c r="BG280" s="112"/>
      <c r="BH280" s="112"/>
      <c r="BI280" s="112"/>
      <c r="BJ280" s="112"/>
      <c r="BK280" s="112"/>
      <c r="BL280" s="112"/>
      <c r="BM280" s="112"/>
      <c r="BN280" s="112"/>
    </row>
    <row r="281" spans="1:66">
      <c r="A281" s="84" t="s">
        <v>1133</v>
      </c>
      <c r="J281" s="112"/>
      <c r="K281" s="112"/>
      <c r="L281" s="112"/>
      <c r="M281" s="112"/>
      <c r="N281" s="112">
        <v>21.5</v>
      </c>
      <c r="O281" s="112">
        <v>7.2</v>
      </c>
      <c r="P281" s="112">
        <v>2.7</v>
      </c>
      <c r="Q281" s="112">
        <v>4.9000000000000004</v>
      </c>
      <c r="R281" s="112">
        <v>3.3</v>
      </c>
      <c r="S281" s="112">
        <v>1.9</v>
      </c>
      <c r="T281" s="112">
        <v>1.2</v>
      </c>
      <c r="U281" s="112">
        <v>1.3</v>
      </c>
      <c r="V281" s="112">
        <v>1.2</v>
      </c>
      <c r="W281" s="112">
        <v>2.4</v>
      </c>
      <c r="X281" s="112">
        <v>1.8</v>
      </c>
      <c r="Y281" s="112">
        <v>4.2</v>
      </c>
      <c r="Z281" s="112">
        <v>1.8</v>
      </c>
      <c r="AA281" s="112">
        <v>0.6</v>
      </c>
      <c r="AB281" s="112">
        <v>4.2</v>
      </c>
      <c r="AC281" s="112">
        <v>4.8</v>
      </c>
      <c r="AD281" s="112">
        <v>5.4</v>
      </c>
      <c r="AE281" s="112">
        <v>6.8</v>
      </c>
      <c r="AF281" s="112">
        <v>5.0999999999999996</v>
      </c>
      <c r="AG281" s="112">
        <v>6.1</v>
      </c>
      <c r="AH281" s="112">
        <v>9.9</v>
      </c>
      <c r="AI281" s="112">
        <v>6</v>
      </c>
      <c r="AJ281" s="112">
        <v>9.3000000000000007</v>
      </c>
      <c r="AK281" s="112">
        <v>13.9</v>
      </c>
      <c r="AL281" s="112">
        <v>13.7</v>
      </c>
      <c r="AM281" s="112">
        <v>14.7</v>
      </c>
      <c r="AN281" s="112">
        <v>12.5</v>
      </c>
      <c r="AO281" s="112">
        <v>12.8</v>
      </c>
      <c r="AP281" s="112">
        <v>7.3</v>
      </c>
      <c r="AQ281" s="112">
        <v>12</v>
      </c>
      <c r="AR281" s="112">
        <v>8.1999999999999993</v>
      </c>
      <c r="AS281" s="112">
        <v>7.9</v>
      </c>
      <c r="AT281" s="112">
        <v>8.1999999999999993</v>
      </c>
      <c r="AU281" s="112">
        <v>3</v>
      </c>
      <c r="AV281" s="112">
        <v>5.6</v>
      </c>
      <c r="AW281" s="112">
        <v>2</v>
      </c>
      <c r="AX281" s="112">
        <v>9.6</v>
      </c>
      <c r="AY281" s="112"/>
      <c r="AZ281" s="112"/>
      <c r="BA281" s="112"/>
      <c r="BB281" s="112"/>
      <c r="BC281" s="112"/>
      <c r="BD281" s="112"/>
      <c r="BE281" s="112"/>
      <c r="BF281" s="112"/>
      <c r="BG281" s="112"/>
      <c r="BH281" s="112"/>
      <c r="BI281" s="112"/>
      <c r="BJ281" s="112"/>
      <c r="BK281" s="112"/>
      <c r="BL281" s="112"/>
      <c r="BM281" s="112"/>
      <c r="BN281" s="112"/>
    </row>
    <row r="282" spans="1:66">
      <c r="A282" s="84" t="s">
        <v>1134</v>
      </c>
      <c r="J282" s="112"/>
      <c r="K282" s="112"/>
      <c r="L282" s="112"/>
      <c r="M282" s="112"/>
      <c r="N282" s="112">
        <v>2.4</v>
      </c>
      <c r="O282" s="112">
        <v>7.8</v>
      </c>
      <c r="P282" s="112">
        <v>-1.7</v>
      </c>
      <c r="Q282" s="112">
        <v>1.1000000000000001</v>
      </c>
      <c r="R282" s="112">
        <v>-1.1000000000000001</v>
      </c>
      <c r="S282" s="112">
        <v>-1.7</v>
      </c>
      <c r="T282" s="112">
        <v>-1.3</v>
      </c>
      <c r="U282" s="112">
        <v>-2.5</v>
      </c>
      <c r="V282" s="112">
        <v>-1.2</v>
      </c>
      <c r="W282" s="112">
        <v>-0.7</v>
      </c>
      <c r="X282" s="112">
        <v>-2.2999999999999998</v>
      </c>
      <c r="Y282" s="112">
        <v>0.4</v>
      </c>
      <c r="Z282" s="112">
        <v>-2.8</v>
      </c>
      <c r="AA282" s="112">
        <v>-1.1000000000000001</v>
      </c>
      <c r="AB282" s="112">
        <v>3.3</v>
      </c>
      <c r="AC282" s="112">
        <v>2</v>
      </c>
      <c r="AD282" s="112">
        <v>2.4</v>
      </c>
      <c r="AE282" s="112">
        <v>5.6</v>
      </c>
      <c r="AF282" s="112">
        <v>1.8</v>
      </c>
      <c r="AG282" s="112">
        <v>3</v>
      </c>
      <c r="AH282" s="112">
        <v>7.2</v>
      </c>
      <c r="AI282" s="112">
        <v>5</v>
      </c>
      <c r="AJ282" s="112">
        <v>9.1999999999999993</v>
      </c>
      <c r="AK282" s="112">
        <v>12.2</v>
      </c>
      <c r="AL282" s="112">
        <v>12.7</v>
      </c>
      <c r="AM282" s="112">
        <v>10.4</v>
      </c>
      <c r="AN282" s="112">
        <v>9.9</v>
      </c>
      <c r="AO282" s="112">
        <v>8.1999999999999993</v>
      </c>
      <c r="AP282" s="112">
        <v>3.9</v>
      </c>
      <c r="AQ282" s="112">
        <v>7.8</v>
      </c>
      <c r="AR282" s="112">
        <v>5.0999999999999996</v>
      </c>
      <c r="AS282" s="112">
        <v>3.9</v>
      </c>
      <c r="AT282" s="112">
        <v>6.8</v>
      </c>
      <c r="AU282" s="112">
        <v>1.6</v>
      </c>
      <c r="AV282" s="112">
        <v>3.6</v>
      </c>
      <c r="AW282" s="112">
        <v>0.7</v>
      </c>
      <c r="AX282" s="112">
        <v>9.3000000000000007</v>
      </c>
      <c r="AY282" s="112"/>
      <c r="AZ282" s="112"/>
      <c r="BA282" s="112"/>
      <c r="BB282" s="112"/>
      <c r="BC282" s="112"/>
      <c r="BD282" s="112"/>
      <c r="BE282" s="112"/>
      <c r="BF282" s="112"/>
      <c r="BG282" s="112"/>
      <c r="BH282" s="112"/>
      <c r="BI282" s="112"/>
      <c r="BJ282" s="112"/>
      <c r="BK282" s="112"/>
      <c r="BL282" s="112"/>
      <c r="BM282" s="112"/>
      <c r="BN282" s="112"/>
    </row>
    <row r="283" spans="1:66">
      <c r="A283" s="84" t="s">
        <v>1136</v>
      </c>
      <c r="J283" s="112"/>
      <c r="K283" s="112"/>
      <c r="L283" s="112"/>
      <c r="M283" s="112"/>
      <c r="N283" s="112">
        <v>-2.1</v>
      </c>
      <c r="O283" s="112">
        <v>-1.6</v>
      </c>
      <c r="P283" s="112">
        <v>-2.7</v>
      </c>
      <c r="Q283" s="112">
        <v>-0.7</v>
      </c>
      <c r="R283" s="112">
        <v>-0.7</v>
      </c>
      <c r="S283" s="112">
        <v>-0.9</v>
      </c>
      <c r="T283" s="112">
        <v>-1.8</v>
      </c>
      <c r="U283" s="112">
        <v>-1.8</v>
      </c>
      <c r="V283" s="112">
        <v>-1</v>
      </c>
      <c r="W283" s="112">
        <v>-1.2</v>
      </c>
      <c r="X283" s="112">
        <v>5.8</v>
      </c>
      <c r="Y283" s="112">
        <v>3.7</v>
      </c>
      <c r="Z283" s="112">
        <v>-1.7</v>
      </c>
      <c r="AA283" s="112">
        <v>-2.5</v>
      </c>
      <c r="AB283" s="112">
        <v>2</v>
      </c>
      <c r="AC283" s="112">
        <v>2.7</v>
      </c>
      <c r="AD283" s="112">
        <v>4.2</v>
      </c>
      <c r="AE283" s="112">
        <v>11.8</v>
      </c>
      <c r="AF283" s="112">
        <v>2.4</v>
      </c>
      <c r="AG283" s="112">
        <v>4.9000000000000004</v>
      </c>
      <c r="AH283" s="112">
        <v>8.8000000000000007</v>
      </c>
      <c r="AI283" s="112">
        <v>4.3</v>
      </c>
      <c r="AJ283" s="112">
        <v>6.8</v>
      </c>
      <c r="AK283" s="112">
        <v>26.7</v>
      </c>
      <c r="AL283" s="112">
        <v>8.4</v>
      </c>
      <c r="AM283" s="112">
        <v>28.2</v>
      </c>
      <c r="AN283" s="112">
        <v>24.6</v>
      </c>
      <c r="AO283" s="112">
        <v>39.799999999999997</v>
      </c>
      <c r="AP283" s="112">
        <v>11.8</v>
      </c>
      <c r="AQ283" s="112">
        <v>15.1</v>
      </c>
      <c r="AR283" s="112">
        <v>16.3</v>
      </c>
      <c r="AS283" s="112">
        <v>6.3</v>
      </c>
      <c r="AT283" s="112">
        <v>15.1</v>
      </c>
      <c r="AU283" s="112">
        <v>-2.4</v>
      </c>
      <c r="AV283" s="112">
        <v>11.6</v>
      </c>
      <c r="AW283" s="112">
        <v>-0.2</v>
      </c>
      <c r="AX283" s="112">
        <v>6.5</v>
      </c>
      <c r="AY283" s="112"/>
      <c r="AZ283" s="112"/>
      <c r="BA283" s="112"/>
      <c r="BB283" s="112"/>
      <c r="BC283" s="112"/>
      <c r="BD283" s="112"/>
      <c r="BE283" s="112"/>
      <c r="BF283" s="112"/>
      <c r="BG283" s="112"/>
      <c r="BH283" s="112"/>
      <c r="BI283" s="112"/>
      <c r="BJ283" s="112"/>
      <c r="BK283" s="112"/>
      <c r="BL283" s="112"/>
      <c r="BM283" s="112"/>
      <c r="BN283" s="112"/>
    </row>
    <row r="284" spans="1:66">
      <c r="A284" s="240" t="s">
        <v>1135</v>
      </c>
      <c r="B284" s="240"/>
      <c r="C284" s="240"/>
      <c r="D284" s="240"/>
      <c r="E284" s="240"/>
      <c r="F284" s="240"/>
      <c r="G284" s="240"/>
      <c r="H284" s="85"/>
      <c r="I284" s="85"/>
      <c r="J284" s="112"/>
      <c r="K284" s="112"/>
      <c r="L284" s="112"/>
      <c r="M284" s="112"/>
      <c r="N284" s="112">
        <v>7.2</v>
      </c>
      <c r="O284" s="112">
        <v>27.5</v>
      </c>
      <c r="P284" s="112">
        <v>-4.8</v>
      </c>
      <c r="Q284" s="112">
        <v>-4.5999999999999996</v>
      </c>
      <c r="R284" s="112">
        <v>-1.9</v>
      </c>
      <c r="S284" s="112">
        <v>-11.1</v>
      </c>
      <c r="T284" s="112">
        <v>-8.8000000000000007</v>
      </c>
      <c r="U284" s="112">
        <v>-7.3</v>
      </c>
      <c r="V284" s="112">
        <v>-7.7</v>
      </c>
      <c r="W284" s="112">
        <v>-8.8000000000000007</v>
      </c>
      <c r="X284" s="112">
        <v>-29.9</v>
      </c>
      <c r="Y284" s="112">
        <v>-15.6</v>
      </c>
      <c r="Z284" s="112">
        <v>-12.8</v>
      </c>
      <c r="AA284" s="112">
        <v>0</v>
      </c>
      <c r="AB284" s="112">
        <v>5.2</v>
      </c>
      <c r="AC284" s="112">
        <v>-2.8</v>
      </c>
      <c r="AD284" s="112">
        <v>3</v>
      </c>
      <c r="AE284" s="112">
        <v>-0.6</v>
      </c>
      <c r="AF284" s="112">
        <v>-0.9</v>
      </c>
      <c r="AG284" s="112">
        <v>1.6</v>
      </c>
      <c r="AH284" s="112">
        <v>13.6</v>
      </c>
      <c r="AI284" s="112">
        <v>10.5</v>
      </c>
      <c r="AJ284" s="112">
        <v>8.4</v>
      </c>
      <c r="AK284" s="112">
        <v>25.6</v>
      </c>
      <c r="AL284" s="112">
        <v>36.5</v>
      </c>
      <c r="AM284" s="112">
        <v>23</v>
      </c>
      <c r="AN284" s="112">
        <v>46.2</v>
      </c>
      <c r="AO284" s="112">
        <v>35.6</v>
      </c>
      <c r="AP284" s="112">
        <v>2</v>
      </c>
      <c r="AQ284" s="112">
        <v>38.9</v>
      </c>
      <c r="AR284" s="112">
        <v>-0.9</v>
      </c>
      <c r="AS284" s="112">
        <v>-0.2</v>
      </c>
      <c r="AT284" s="112">
        <v>65.5</v>
      </c>
      <c r="AU284" s="112">
        <v>0</v>
      </c>
      <c r="AV284" s="112">
        <v>0</v>
      </c>
      <c r="AW284" s="112">
        <v>0</v>
      </c>
      <c r="AX284" s="112">
        <v>44</v>
      </c>
      <c r="AY284" s="112"/>
      <c r="AZ284" s="112"/>
      <c r="BA284" s="112"/>
      <c r="BB284" s="112"/>
      <c r="BC284" s="112"/>
      <c r="BD284" s="112"/>
      <c r="BE284" s="112"/>
      <c r="BF284" s="112"/>
      <c r="BG284" s="112"/>
      <c r="BH284" s="112"/>
      <c r="BI284" s="112"/>
      <c r="BJ284" s="112"/>
      <c r="BK284" s="112"/>
      <c r="BL284" s="112"/>
      <c r="BM284" s="112"/>
      <c r="BN284" s="112"/>
    </row>
    <row r="285" spans="1:66">
      <c r="A285" s="84" t="s">
        <v>1137</v>
      </c>
      <c r="J285" s="112"/>
      <c r="K285" s="112"/>
      <c r="L285" s="112"/>
      <c r="M285" s="112"/>
      <c r="N285" s="112">
        <v>3.3</v>
      </c>
      <c r="O285" s="112">
        <v>0</v>
      </c>
      <c r="P285" s="112">
        <v>0.8</v>
      </c>
      <c r="Q285" s="112">
        <v>5.7</v>
      </c>
      <c r="R285" s="112">
        <v>-1.1000000000000001</v>
      </c>
      <c r="S285" s="112">
        <v>-0.2</v>
      </c>
      <c r="T285" s="112">
        <v>0.4</v>
      </c>
      <c r="U285" s="112">
        <v>-1.8</v>
      </c>
      <c r="V285" s="112">
        <v>0.2</v>
      </c>
      <c r="W285" s="112">
        <v>1.4</v>
      </c>
      <c r="X285" s="112">
        <v>0.3</v>
      </c>
      <c r="Y285" s="112">
        <v>2.7</v>
      </c>
      <c r="Z285" s="112">
        <v>-0.3</v>
      </c>
      <c r="AA285" s="112">
        <v>-0.1</v>
      </c>
      <c r="AB285" s="112">
        <v>4.0999999999999996</v>
      </c>
      <c r="AC285" s="112">
        <v>3.2</v>
      </c>
      <c r="AD285" s="112">
        <v>0.2</v>
      </c>
      <c r="AE285" s="112">
        <v>1.7</v>
      </c>
      <c r="AF285" s="112">
        <v>2.4</v>
      </c>
      <c r="AG285" s="112">
        <v>1.9</v>
      </c>
      <c r="AH285" s="112">
        <v>3.1</v>
      </c>
      <c r="AI285" s="112">
        <v>3.2</v>
      </c>
      <c r="AJ285" s="112">
        <v>10.9</v>
      </c>
      <c r="AK285" s="112">
        <v>5.4</v>
      </c>
      <c r="AL285" s="112">
        <v>7</v>
      </c>
      <c r="AM285" s="112">
        <v>6.2</v>
      </c>
      <c r="AN285" s="112">
        <v>3.7</v>
      </c>
      <c r="AO285" s="112">
        <v>2.1</v>
      </c>
      <c r="AP285" s="112">
        <v>1</v>
      </c>
      <c r="AQ285" s="112">
        <v>3.6</v>
      </c>
      <c r="AR285" s="112">
        <v>2.1</v>
      </c>
      <c r="AS285" s="112">
        <v>3.5</v>
      </c>
      <c r="AT285" s="112">
        <v>2.9</v>
      </c>
      <c r="AU285" s="112">
        <v>2.4</v>
      </c>
      <c r="AV285" s="112">
        <v>2.2000000000000002</v>
      </c>
      <c r="AW285" s="112">
        <v>1</v>
      </c>
      <c r="AX285" s="112">
        <v>9.6</v>
      </c>
      <c r="AY285" s="112"/>
      <c r="AZ285" s="112"/>
      <c r="BA285" s="112"/>
      <c r="BB285" s="112"/>
      <c r="BC285" s="112"/>
      <c r="BD285" s="112"/>
      <c r="BE285" s="112"/>
      <c r="BF285" s="112"/>
      <c r="BG285" s="112"/>
      <c r="BH285" s="112"/>
      <c r="BI285" s="112"/>
      <c r="BJ285" s="112"/>
      <c r="BK285" s="112"/>
      <c r="BL285" s="112"/>
      <c r="BM285" s="112"/>
      <c r="BN285" s="112"/>
    </row>
    <row r="286" spans="1:66">
      <c r="A286" s="84" t="s">
        <v>1138</v>
      </c>
      <c r="J286" s="112"/>
      <c r="K286" s="112"/>
      <c r="L286" s="112"/>
      <c r="M286" s="112"/>
      <c r="N286" s="112">
        <v>41.4</v>
      </c>
      <c r="O286" s="112">
        <v>7</v>
      </c>
      <c r="P286" s="112">
        <v>4.4000000000000004</v>
      </c>
      <c r="Q286" s="112">
        <v>6.5</v>
      </c>
      <c r="R286" s="112">
        <v>5.0999999999999996</v>
      </c>
      <c r="S286" s="112">
        <v>4.5999999999999996</v>
      </c>
      <c r="T286" s="112">
        <v>3.1</v>
      </c>
      <c r="U286" s="112">
        <v>4</v>
      </c>
      <c r="V286" s="112">
        <v>3.1</v>
      </c>
      <c r="W286" s="112">
        <v>5.0999999999999996</v>
      </c>
      <c r="X286" s="112">
        <v>5.5</v>
      </c>
      <c r="Y286" s="112">
        <v>7.9</v>
      </c>
      <c r="Z286" s="112">
        <v>6.5</v>
      </c>
      <c r="AA286" s="112">
        <v>3.3</v>
      </c>
      <c r="AB286" s="112">
        <v>5.7</v>
      </c>
      <c r="AC286" s="112">
        <v>8.9</v>
      </c>
      <c r="AD286" s="112">
        <v>10.199999999999999</v>
      </c>
      <c r="AE286" s="112">
        <v>8.9</v>
      </c>
      <c r="AF286" s="112">
        <v>11</v>
      </c>
      <c r="AG286" s="112">
        <v>12</v>
      </c>
      <c r="AH286" s="112">
        <v>15.5</v>
      </c>
      <c r="AI286" s="112">
        <v>8.3000000000000007</v>
      </c>
      <c r="AJ286" s="112">
        <v>9.5</v>
      </c>
      <c r="AK286" s="112">
        <v>16.7</v>
      </c>
      <c r="AL286" s="112">
        <v>15.6</v>
      </c>
      <c r="AM286" s="112">
        <v>23.7</v>
      </c>
      <c r="AN286" s="112">
        <v>19.600000000000001</v>
      </c>
      <c r="AO286" s="112">
        <v>24.1</v>
      </c>
      <c r="AP286" s="112">
        <v>20</v>
      </c>
      <c r="AQ286" s="112">
        <v>29.3</v>
      </c>
      <c r="AR286" s="112">
        <v>23.5</v>
      </c>
      <c r="AS286" s="112">
        <v>33.5</v>
      </c>
      <c r="AT286" s="112">
        <v>21.7</v>
      </c>
      <c r="AU286" s="112">
        <v>19.100000000000001</v>
      </c>
      <c r="AV286" s="112">
        <v>33.9</v>
      </c>
      <c r="AW286" s="112">
        <v>34.9</v>
      </c>
      <c r="AX286" s="112">
        <v>19.399999999999999</v>
      </c>
      <c r="AY286" s="112"/>
      <c r="AZ286" s="112"/>
      <c r="BA286" s="112"/>
      <c r="BB286" s="112"/>
      <c r="BC286" s="112"/>
      <c r="BD286" s="112"/>
      <c r="BE286" s="112"/>
      <c r="BF286" s="112"/>
      <c r="BG286" s="112"/>
      <c r="BH286" s="112"/>
      <c r="BI286" s="112"/>
      <c r="BJ286" s="112"/>
      <c r="BK286" s="112"/>
      <c r="BL286" s="112"/>
      <c r="BM286" s="112"/>
      <c r="BN286" s="112"/>
    </row>
    <row r="287" spans="1:66">
      <c r="A287" s="84" t="s">
        <v>1139</v>
      </c>
      <c r="J287" s="112"/>
      <c r="K287" s="112"/>
      <c r="L287" s="112"/>
      <c r="M287" s="112"/>
      <c r="N287" s="112">
        <v>8.9</v>
      </c>
      <c r="O287" s="112">
        <v>66</v>
      </c>
      <c r="P287" s="112">
        <v>91.3</v>
      </c>
      <c r="Q287" s="112"/>
      <c r="R287" s="112"/>
      <c r="S287" s="112"/>
      <c r="T287" s="112"/>
      <c r="U287" s="112"/>
      <c r="V287" s="112"/>
      <c r="W287" s="112"/>
      <c r="X287" s="112"/>
      <c r="Y287" s="112">
        <v>0</v>
      </c>
      <c r="Z287" s="112">
        <v>-40.700000000000003</v>
      </c>
      <c r="AA287" s="112">
        <v>-18.100000000000001</v>
      </c>
      <c r="AB287" s="112">
        <v>-46.1</v>
      </c>
      <c r="AC287" s="112">
        <v>-5.9</v>
      </c>
      <c r="AD287" s="112">
        <v>-11.5</v>
      </c>
      <c r="AE287" s="112">
        <v>-6.6</v>
      </c>
      <c r="AF287" s="112">
        <v>-11.2</v>
      </c>
      <c r="AG287" s="112">
        <v>-15.4</v>
      </c>
      <c r="AH287" s="112">
        <v>-1.5</v>
      </c>
      <c r="AI287" s="112">
        <v>-7.6</v>
      </c>
      <c r="AJ287" s="112">
        <v>-0.4</v>
      </c>
      <c r="AK287" s="112">
        <v>47.3</v>
      </c>
      <c r="AL287" s="112">
        <v>10.7</v>
      </c>
      <c r="AM287" s="112">
        <v>2.8</v>
      </c>
      <c r="AN287" s="112">
        <v>19.5</v>
      </c>
      <c r="AO287" s="112">
        <v>0.7</v>
      </c>
      <c r="AP287" s="112">
        <v>23.2</v>
      </c>
      <c r="AQ287" s="112">
        <v>7.5</v>
      </c>
      <c r="AR287" s="112">
        <v>6.3</v>
      </c>
      <c r="AS287" s="112">
        <v>11.4</v>
      </c>
      <c r="AT287" s="112">
        <v>9.8000000000000007</v>
      </c>
      <c r="AU287" s="112">
        <v>34</v>
      </c>
      <c r="AV287" s="112">
        <v>64.7</v>
      </c>
      <c r="AW287" s="112">
        <v>2.6</v>
      </c>
      <c r="AX287" s="112">
        <v>-1</v>
      </c>
      <c r="AY287" s="112"/>
      <c r="AZ287" s="112"/>
      <c r="BA287" s="112"/>
      <c r="BB287" s="112"/>
      <c r="BC287" s="112"/>
      <c r="BD287" s="112"/>
      <c r="BE287" s="112"/>
      <c r="BF287" s="112"/>
      <c r="BG287" s="112"/>
      <c r="BH287" s="112"/>
      <c r="BI287" s="112"/>
      <c r="BJ287" s="112"/>
      <c r="BK287" s="112"/>
      <c r="BL287" s="112"/>
      <c r="BM287" s="112"/>
      <c r="BN287" s="112"/>
    </row>
    <row r="288" spans="1:66" ht="26.4">
      <c r="A288" s="239" t="s">
        <v>0</v>
      </c>
      <c r="B288" s="239"/>
      <c r="C288" s="239"/>
      <c r="D288" s="239"/>
      <c r="E288" s="239"/>
      <c r="F288" s="239"/>
      <c r="G288" s="239"/>
      <c r="H288" s="72"/>
      <c r="I288" s="7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  <c r="T288" s="112"/>
      <c r="U288" s="112"/>
      <c r="V288" s="112"/>
      <c r="W288" s="112"/>
      <c r="X288" s="112"/>
      <c r="Y288" s="112"/>
      <c r="Z288" s="112"/>
      <c r="AA288" s="112"/>
      <c r="AB288" s="112"/>
      <c r="AC288" s="112"/>
      <c r="AD288" s="112"/>
      <c r="AE288" s="112"/>
      <c r="AF288" s="112"/>
      <c r="AG288" s="112"/>
      <c r="AH288" s="112"/>
      <c r="AI288" s="112"/>
      <c r="AJ288" s="112"/>
      <c r="AK288" s="112"/>
      <c r="AL288" s="112"/>
      <c r="AM288" s="112"/>
      <c r="AN288" s="112"/>
      <c r="AO288" s="112"/>
      <c r="AP288" s="112"/>
      <c r="AQ288" s="112"/>
      <c r="AR288" s="112"/>
      <c r="AS288" s="112"/>
      <c r="AT288" s="112"/>
      <c r="AU288" s="112"/>
      <c r="AV288" s="112"/>
      <c r="AW288" s="112"/>
      <c r="AX288" s="112"/>
      <c r="AY288" s="112"/>
      <c r="AZ288" s="112"/>
      <c r="BA288" s="112"/>
      <c r="BB288" s="112"/>
      <c r="BC288" s="112"/>
      <c r="BD288" s="112"/>
      <c r="BE288" s="112"/>
      <c r="BF288" s="112"/>
      <c r="BG288" s="112"/>
      <c r="BH288" s="112"/>
      <c r="BI288" s="112"/>
      <c r="BJ288" s="112"/>
      <c r="BK288" s="112"/>
      <c r="BL288" s="112"/>
      <c r="BM288" s="112"/>
      <c r="BN288" s="112"/>
    </row>
    <row r="289" spans="1:66">
      <c r="A289" s="84" t="s">
        <v>1131</v>
      </c>
      <c r="J289" s="112">
        <v>100</v>
      </c>
      <c r="K289" s="112">
        <v>100</v>
      </c>
      <c r="L289" s="112">
        <v>100</v>
      </c>
      <c r="M289" s="112">
        <v>100</v>
      </c>
      <c r="N289" s="112">
        <v>100</v>
      </c>
      <c r="O289" s="112">
        <v>100</v>
      </c>
      <c r="P289" s="112">
        <v>100</v>
      </c>
      <c r="Q289" s="112">
        <v>100</v>
      </c>
      <c r="R289" s="112">
        <v>100</v>
      </c>
      <c r="S289" s="112">
        <v>100</v>
      </c>
      <c r="T289" s="112">
        <v>100</v>
      </c>
      <c r="U289" s="112">
        <v>100</v>
      </c>
      <c r="V289" s="112">
        <v>100</v>
      </c>
      <c r="W289" s="112">
        <v>100</v>
      </c>
      <c r="X289" s="112">
        <v>100</v>
      </c>
      <c r="Y289" s="112">
        <v>100</v>
      </c>
      <c r="Z289" s="112">
        <v>100</v>
      </c>
      <c r="AA289" s="112">
        <v>100</v>
      </c>
      <c r="AB289" s="112">
        <v>100</v>
      </c>
      <c r="AC289" s="112">
        <v>100</v>
      </c>
      <c r="AD289" s="112">
        <v>100</v>
      </c>
      <c r="AE289" s="112">
        <v>100</v>
      </c>
      <c r="AF289" s="112">
        <v>100</v>
      </c>
      <c r="AG289" s="112">
        <v>100</v>
      </c>
      <c r="AH289" s="112">
        <v>100</v>
      </c>
      <c r="AI289" s="112">
        <v>100</v>
      </c>
      <c r="AJ289" s="112">
        <v>100</v>
      </c>
      <c r="AK289" s="112">
        <v>100</v>
      </c>
      <c r="AL289" s="112">
        <v>100</v>
      </c>
      <c r="AM289" s="112">
        <v>100</v>
      </c>
      <c r="AN289" s="112">
        <v>100</v>
      </c>
      <c r="AO289" s="112">
        <v>100</v>
      </c>
      <c r="AP289" s="112">
        <v>100</v>
      </c>
      <c r="AQ289" s="112">
        <v>100</v>
      </c>
      <c r="AR289" s="112">
        <v>100</v>
      </c>
      <c r="AS289" s="112">
        <v>100</v>
      </c>
      <c r="AT289" s="112">
        <v>100</v>
      </c>
      <c r="AU289" s="112">
        <v>100</v>
      </c>
      <c r="AV289" s="112">
        <v>100</v>
      </c>
      <c r="AW289" s="112">
        <v>100</v>
      </c>
      <c r="AX289" s="112">
        <v>100</v>
      </c>
      <c r="AY289" s="112"/>
      <c r="AZ289" s="112"/>
      <c r="BA289" s="112"/>
      <c r="BB289" s="112"/>
      <c r="BC289" s="112"/>
      <c r="BD289" s="112"/>
      <c r="BE289" s="112"/>
      <c r="BF289" s="112"/>
      <c r="BG289" s="112"/>
      <c r="BH289" s="112"/>
      <c r="BI289" s="112"/>
      <c r="BJ289" s="112"/>
      <c r="BK289" s="112"/>
      <c r="BL289" s="112"/>
      <c r="BM289" s="112"/>
      <c r="BN289" s="112"/>
    </row>
    <row r="290" spans="1:66">
      <c r="A290" s="240" t="s">
        <v>1132</v>
      </c>
      <c r="B290" s="240"/>
      <c r="C290" s="240"/>
      <c r="D290" s="240"/>
      <c r="E290" s="240"/>
      <c r="F290" s="240"/>
      <c r="G290" s="240"/>
      <c r="H290" s="85"/>
      <c r="I290" s="85"/>
      <c r="J290" s="112">
        <v>100</v>
      </c>
      <c r="K290" s="112"/>
      <c r="L290" s="112"/>
      <c r="M290" s="112"/>
      <c r="N290" s="112">
        <v>100</v>
      </c>
      <c r="O290" s="112">
        <v>100</v>
      </c>
      <c r="P290" s="112">
        <v>100</v>
      </c>
      <c r="Q290" s="112">
        <v>100</v>
      </c>
      <c r="R290" s="112">
        <v>100</v>
      </c>
      <c r="S290" s="112">
        <v>100</v>
      </c>
      <c r="T290" s="112">
        <v>100</v>
      </c>
      <c r="U290" s="112">
        <v>100</v>
      </c>
      <c r="V290" s="112">
        <v>100</v>
      </c>
      <c r="W290" s="112">
        <v>100</v>
      </c>
      <c r="X290" s="112">
        <v>100</v>
      </c>
      <c r="Y290" s="112">
        <v>100</v>
      </c>
      <c r="Z290" s="112">
        <v>100</v>
      </c>
      <c r="AA290" s="112">
        <v>100</v>
      </c>
      <c r="AB290" s="112">
        <v>100</v>
      </c>
      <c r="AC290" s="112">
        <v>100</v>
      </c>
      <c r="AD290" s="112">
        <v>100</v>
      </c>
      <c r="AE290" s="112">
        <v>100</v>
      </c>
      <c r="AF290" s="112">
        <v>100</v>
      </c>
      <c r="AG290" s="112">
        <v>100</v>
      </c>
      <c r="AH290" s="112">
        <v>100</v>
      </c>
      <c r="AI290" s="112">
        <v>100</v>
      </c>
      <c r="AJ290" s="112">
        <v>100</v>
      </c>
      <c r="AK290" s="112">
        <v>100</v>
      </c>
      <c r="AL290" s="112">
        <v>100</v>
      </c>
      <c r="AM290" s="112">
        <v>100</v>
      </c>
      <c r="AN290" s="112">
        <v>100</v>
      </c>
      <c r="AO290" s="112">
        <v>100</v>
      </c>
      <c r="AP290" s="112">
        <v>100</v>
      </c>
      <c r="AQ290" s="112">
        <v>100</v>
      </c>
      <c r="AR290" s="112">
        <v>100</v>
      </c>
      <c r="AS290" s="112">
        <v>100</v>
      </c>
      <c r="AT290" s="112">
        <v>100</v>
      </c>
      <c r="AU290" s="112">
        <v>100</v>
      </c>
      <c r="AV290" s="112">
        <v>100</v>
      </c>
      <c r="AW290" s="112">
        <v>100</v>
      </c>
      <c r="AX290" s="112">
        <v>100</v>
      </c>
      <c r="AY290" s="112"/>
      <c r="AZ290" s="112"/>
      <c r="BA290" s="112"/>
      <c r="BB290" s="112"/>
      <c r="BC290" s="112"/>
      <c r="BD290" s="112"/>
      <c r="BE290" s="112"/>
      <c r="BF290" s="112"/>
      <c r="BG290" s="112"/>
      <c r="BH290" s="112"/>
      <c r="BI290" s="112"/>
      <c r="BJ290" s="112"/>
      <c r="BK290" s="112"/>
      <c r="BL290" s="112"/>
      <c r="BM290" s="112"/>
      <c r="BN290" s="112"/>
    </row>
    <row r="291" spans="1:66">
      <c r="A291" s="84" t="s">
        <v>1133</v>
      </c>
      <c r="J291" s="176">
        <v>100.5743112328</v>
      </c>
      <c r="K291" s="176">
        <v>99.736878184000005</v>
      </c>
      <c r="L291" s="176">
        <v>100.8826952575</v>
      </c>
      <c r="M291" s="176">
        <v>100.7063023203</v>
      </c>
      <c r="N291" s="176">
        <v>99.038963257899994</v>
      </c>
      <c r="O291" s="176">
        <v>98.453369544400005</v>
      </c>
      <c r="P291" s="176">
        <v>97.934663375599996</v>
      </c>
      <c r="Q291" s="176">
        <v>100</v>
      </c>
      <c r="R291" s="176">
        <v>100</v>
      </c>
      <c r="S291" s="176">
        <v>100</v>
      </c>
      <c r="T291" s="176">
        <v>100</v>
      </c>
      <c r="U291" s="176">
        <v>100</v>
      </c>
      <c r="V291" s="176">
        <v>100</v>
      </c>
      <c r="W291" s="176">
        <v>100</v>
      </c>
      <c r="X291" s="176">
        <v>100</v>
      </c>
      <c r="Y291" s="176">
        <v>100</v>
      </c>
      <c r="Z291" s="176">
        <v>101.9178700361</v>
      </c>
      <c r="AA291" s="176">
        <v>104.1836141778</v>
      </c>
      <c r="AB291" s="176">
        <v>102.4168920688</v>
      </c>
      <c r="AC291" s="176">
        <v>100.59483344660001</v>
      </c>
      <c r="AD291" s="176">
        <v>101.4587362992</v>
      </c>
      <c r="AE291" s="176">
        <v>100.9382387707</v>
      </c>
      <c r="AF291" s="176">
        <v>102.9452715005</v>
      </c>
      <c r="AG291" s="176">
        <v>107.10240906040001</v>
      </c>
      <c r="AH291" s="176">
        <v>100.48976853400001</v>
      </c>
      <c r="AI291" s="176">
        <v>104.68445927160001</v>
      </c>
      <c r="AJ291" s="176">
        <v>100.1652892562</v>
      </c>
      <c r="AK291" s="176">
        <v>84.227039361099997</v>
      </c>
      <c r="AL291" s="176">
        <v>97.1299788428</v>
      </c>
      <c r="AM291" s="176">
        <v>99.203728879400003</v>
      </c>
      <c r="AN291" s="176">
        <v>91.930029154500005</v>
      </c>
      <c r="AO291" s="176">
        <v>99.644415710399997</v>
      </c>
      <c r="AP291" s="176">
        <v>83.997188378600001</v>
      </c>
      <c r="AQ291" s="176">
        <v>97.150610583399995</v>
      </c>
      <c r="AR291" s="176">
        <v>96.342305038000006</v>
      </c>
      <c r="AS291" s="176">
        <v>92.740471869299995</v>
      </c>
      <c r="AT291" s="176">
        <v>94.117647058800003</v>
      </c>
      <c r="AU291" s="176">
        <v>62.846441947599999</v>
      </c>
      <c r="AV291" s="176">
        <v>81.877213695400002</v>
      </c>
      <c r="AW291" s="176">
        <v>96.590909090899999</v>
      </c>
      <c r="AX291" s="176">
        <v>100.2708803612</v>
      </c>
      <c r="AY291" s="112"/>
      <c r="AZ291" s="112"/>
      <c r="BA291" s="112"/>
      <c r="BB291" s="112"/>
      <c r="BC291" s="112"/>
      <c r="BD291" s="112"/>
      <c r="BE291" s="112"/>
      <c r="BF291" s="112"/>
      <c r="BG291" s="112"/>
      <c r="BH291" s="112"/>
      <c r="BI291" s="112"/>
      <c r="BJ291" s="112"/>
      <c r="BK291" s="112"/>
      <c r="BL291" s="112"/>
      <c r="BM291" s="112"/>
      <c r="BN291" s="112"/>
    </row>
    <row r="292" spans="1:66">
      <c r="A292" s="84" t="s">
        <v>1134</v>
      </c>
      <c r="J292" s="176">
        <v>14.5543086813</v>
      </c>
      <c r="K292" s="176">
        <v>20.569721625500001</v>
      </c>
      <c r="L292" s="176">
        <v>-10.0884424444</v>
      </c>
      <c r="M292" s="176">
        <v>19.3343175973</v>
      </c>
      <c r="N292" s="176">
        <v>12.4309932682</v>
      </c>
      <c r="O292" s="176">
        <v>20.600452141000002</v>
      </c>
      <c r="P292" s="176">
        <v>-17.002541587900001</v>
      </c>
      <c r="Q292" s="176">
        <v>6.2676037790999999</v>
      </c>
      <c r="R292" s="176">
        <v>-9.7949123368999995</v>
      </c>
      <c r="S292" s="176">
        <v>-36.089366336300003</v>
      </c>
      <c r="T292" s="176">
        <v>-45.534717954900003</v>
      </c>
      <c r="U292" s="176">
        <v>-83.001960235200002</v>
      </c>
      <c r="V292" s="176">
        <v>-43.555426243799999</v>
      </c>
      <c r="W292" s="176">
        <v>-13.098699311400001</v>
      </c>
      <c r="X292" s="176">
        <v>-59.726081778500003</v>
      </c>
      <c r="Y292" s="176">
        <v>4.1195267294000004</v>
      </c>
      <c r="Z292" s="176">
        <v>-81.475631769000003</v>
      </c>
      <c r="AA292" s="176">
        <v>-109.0063916328</v>
      </c>
      <c r="AB292" s="176">
        <v>49.760055841499998</v>
      </c>
      <c r="AC292" s="176">
        <v>25.203942896000001</v>
      </c>
      <c r="AD292" s="176">
        <v>27.6112185687</v>
      </c>
      <c r="AE292" s="176">
        <v>52.0611702128</v>
      </c>
      <c r="AF292" s="176">
        <v>22.801756452799999</v>
      </c>
      <c r="AG292" s="176">
        <v>35.579230252400002</v>
      </c>
      <c r="AH292" s="176">
        <v>49.238510566899997</v>
      </c>
      <c r="AI292" s="176">
        <v>59.466221851500002</v>
      </c>
      <c r="AJ292" s="176">
        <v>66.580578512399995</v>
      </c>
      <c r="AK292" s="176">
        <v>46.5772960639</v>
      </c>
      <c r="AL292" s="176">
        <v>59.065403366799998</v>
      </c>
      <c r="AM292" s="176">
        <v>47.824820353500002</v>
      </c>
      <c r="AN292" s="176">
        <v>52.676384839699999</v>
      </c>
      <c r="AO292" s="176">
        <v>45.27234524</v>
      </c>
      <c r="AP292" s="176">
        <v>34.957825679499997</v>
      </c>
      <c r="AQ292" s="176">
        <v>50.591199844899997</v>
      </c>
      <c r="AR292" s="176">
        <v>50.069013112500002</v>
      </c>
      <c r="AS292" s="176">
        <v>40.036297640699999</v>
      </c>
      <c r="AT292" s="176">
        <v>71.598700829999999</v>
      </c>
      <c r="AU292" s="176">
        <v>30.936329588</v>
      </c>
      <c r="AV292" s="176">
        <v>49.822904368400003</v>
      </c>
      <c r="AW292" s="176">
        <v>33.522727272700003</v>
      </c>
      <c r="AX292" s="176">
        <v>95.033860045099999</v>
      </c>
      <c r="AY292" s="112"/>
      <c r="AZ292" s="112"/>
      <c r="BA292" s="112"/>
      <c r="BB292" s="112"/>
      <c r="BC292" s="112"/>
      <c r="BD292" s="112"/>
      <c r="BE292" s="112"/>
      <c r="BF292" s="112"/>
      <c r="BG292" s="112"/>
      <c r="BH292" s="112"/>
      <c r="BI292" s="112"/>
      <c r="BJ292" s="112"/>
      <c r="BK292" s="112"/>
      <c r="BL292" s="112"/>
      <c r="BM292" s="112"/>
      <c r="BN292" s="112"/>
    </row>
    <row r="293" spans="1:66">
      <c r="A293" s="84" t="s">
        <v>1136</v>
      </c>
      <c r="J293" s="112">
        <v>0</v>
      </c>
      <c r="K293" s="172">
        <v>-2.3390103063000001</v>
      </c>
      <c r="L293" s="172">
        <v>-5.4705412535000004</v>
      </c>
      <c r="M293" s="172">
        <v>-7.0692511379000003</v>
      </c>
      <c r="N293" s="172">
        <v>-17.418469397900001</v>
      </c>
      <c r="O293" s="172">
        <v>-5.0476389438</v>
      </c>
      <c r="P293" s="112">
        <v>-12.2</v>
      </c>
      <c r="Q293" s="112">
        <v>-1.7</v>
      </c>
      <c r="R293" s="112">
        <v>-2.5</v>
      </c>
      <c r="S293" s="112">
        <v>-4.9000000000000004</v>
      </c>
      <c r="T293" s="112">
        <v>-16.399999999999999</v>
      </c>
      <c r="U293" s="112">
        <v>-16.5</v>
      </c>
      <c r="V293" s="112">
        <v>-10.7</v>
      </c>
      <c r="W293" s="112">
        <v>-6.3</v>
      </c>
      <c r="X293" s="112">
        <v>43.9</v>
      </c>
      <c r="Y293" s="112">
        <v>13</v>
      </c>
      <c r="Z293" s="112">
        <v>-13.9</v>
      </c>
      <c r="AA293" s="112">
        <v>-105.5</v>
      </c>
      <c r="AB293" s="112">
        <v>13.6</v>
      </c>
      <c r="AC293" s="112">
        <v>14.9</v>
      </c>
      <c r="AD293" s="112">
        <v>21.3</v>
      </c>
      <c r="AE293" s="112">
        <v>46.4</v>
      </c>
      <c r="AF293" s="112">
        <v>11.3</v>
      </c>
      <c r="AG293" s="112">
        <v>22.6</v>
      </c>
      <c r="AH293" s="112">
        <v>22.1</v>
      </c>
      <c r="AI293" s="112">
        <v>17.100000000000001</v>
      </c>
      <c r="AJ293" s="112">
        <v>14.8</v>
      </c>
      <c r="AK293" s="112">
        <v>9.1</v>
      </c>
      <c r="AL293" s="112">
        <v>3.2</v>
      </c>
      <c r="AM293" s="112">
        <v>12.4</v>
      </c>
      <c r="AN293" s="112">
        <v>11.3</v>
      </c>
      <c r="AO293" s="112">
        <v>21.1</v>
      </c>
      <c r="AP293" s="112">
        <v>27.7</v>
      </c>
      <c r="AQ293" s="112">
        <v>22.2</v>
      </c>
      <c r="AR293" s="112">
        <v>34.5</v>
      </c>
      <c r="AS293" s="112">
        <v>12.5</v>
      </c>
      <c r="AT293" s="112">
        <v>28.7</v>
      </c>
      <c r="AU293" s="112">
        <v>-7.5</v>
      </c>
      <c r="AV293" s="112">
        <v>24.8</v>
      </c>
      <c r="AW293" s="112">
        <v>-1.9</v>
      </c>
      <c r="AX293" s="112">
        <v>12.7</v>
      </c>
      <c r="AY293" s="112"/>
      <c r="AZ293" s="112"/>
      <c r="BA293" s="112"/>
      <c r="BB293" s="112"/>
      <c r="BC293" s="112"/>
      <c r="BD293" s="112"/>
      <c r="BE293" s="112"/>
      <c r="BF293" s="112"/>
      <c r="BG293" s="112"/>
      <c r="BH293" s="112"/>
      <c r="BI293" s="112"/>
      <c r="BJ293" s="112"/>
      <c r="BK293" s="112"/>
      <c r="BL293" s="112"/>
      <c r="BM293" s="112"/>
      <c r="BN293" s="112"/>
    </row>
    <row r="294" spans="1:66">
      <c r="A294" s="240" t="s">
        <v>1135</v>
      </c>
      <c r="B294" s="240"/>
      <c r="C294" s="240"/>
      <c r="D294" s="240"/>
      <c r="E294" s="240"/>
      <c r="F294" s="240"/>
      <c r="G294" s="240"/>
      <c r="H294" s="85"/>
      <c r="I294" s="85"/>
      <c r="J294" s="176">
        <v>3.1670633478000001</v>
      </c>
      <c r="K294" s="176">
        <v>2.6736504246999999</v>
      </c>
      <c r="L294" s="176">
        <v>-7.2409984056000001</v>
      </c>
      <c r="M294" s="176">
        <v>6.0897065352000004</v>
      </c>
      <c r="N294" s="176">
        <v>24.9765068263</v>
      </c>
      <c r="O294" s="176">
        <v>27.305488613200001</v>
      </c>
      <c r="P294" s="176">
        <v>-7.8390087061999996</v>
      </c>
      <c r="Q294" s="176">
        <v>-4.7780594680000004</v>
      </c>
      <c r="R294" s="176">
        <v>-3.4632348625999998</v>
      </c>
      <c r="S294" s="176">
        <v>-27.9471449694</v>
      </c>
      <c r="T294" s="176">
        <v>-38.972872486999997</v>
      </c>
      <c r="U294" s="176">
        <v>-31.167740128799998</v>
      </c>
      <c r="V294" s="176">
        <v>-36.223450683700001</v>
      </c>
      <c r="W294" s="176">
        <v>-22.876817138500002</v>
      </c>
      <c r="X294" s="176">
        <v>-107.7411671298</v>
      </c>
      <c r="Y294" s="176">
        <v>-26.055790655500001</v>
      </c>
      <c r="Z294" s="176">
        <v>-62.206678700399998</v>
      </c>
      <c r="AA294" s="176">
        <v>0</v>
      </c>
      <c r="AB294" s="176">
        <v>10.3219614344</v>
      </c>
      <c r="AC294" s="176">
        <v>-5.1665533651000004</v>
      </c>
      <c r="AD294" s="176">
        <v>5.4400386847000002</v>
      </c>
      <c r="AE294" s="176">
        <v>-0.86436170209999996</v>
      </c>
      <c r="AF294" s="176">
        <v>-2.0884652458000001</v>
      </c>
      <c r="AG294" s="176">
        <v>3.1288991265999999</v>
      </c>
      <c r="AH294" s="176">
        <v>17.7054679638</v>
      </c>
      <c r="AI294" s="176">
        <v>24.284125660299999</v>
      </c>
      <c r="AJ294" s="176">
        <v>12.3966942149</v>
      </c>
      <c r="AK294" s="176">
        <v>23.802053622399999</v>
      </c>
      <c r="AL294" s="176">
        <v>32.241744089800001</v>
      </c>
      <c r="AM294" s="176">
        <v>13.50747718</v>
      </c>
      <c r="AN294" s="176">
        <v>25.457725947499998</v>
      </c>
      <c r="AO294" s="176">
        <v>14.498141263899999</v>
      </c>
      <c r="AP294" s="176">
        <v>0.74976569820000005</v>
      </c>
      <c r="AQ294" s="176">
        <v>11.339406861800001</v>
      </c>
      <c r="AR294" s="176">
        <v>-0.24154589369999999</v>
      </c>
      <c r="AS294" s="176">
        <v>-7.2595281299999995E-2</v>
      </c>
      <c r="AT294" s="176">
        <v>18.765788524000001</v>
      </c>
      <c r="AU294" s="176">
        <v>0</v>
      </c>
      <c r="AV294" s="176">
        <v>0</v>
      </c>
      <c r="AW294" s="176">
        <v>0</v>
      </c>
      <c r="AX294" s="176">
        <v>4.3340857787999996</v>
      </c>
      <c r="AY294" s="112"/>
      <c r="AZ294" s="112"/>
      <c r="BA294" s="112"/>
      <c r="BB294" s="112"/>
      <c r="BC294" s="112"/>
      <c r="BD294" s="112"/>
      <c r="BE294" s="112"/>
      <c r="BF294" s="112"/>
      <c r="BG294" s="112"/>
      <c r="BH294" s="112"/>
      <c r="BI294" s="112"/>
      <c r="BJ294" s="112"/>
      <c r="BK294" s="112"/>
      <c r="BL294" s="112"/>
      <c r="BM294" s="112"/>
      <c r="BN294" s="112"/>
    </row>
    <row r="295" spans="1:66">
      <c r="A295" s="84" t="s">
        <v>1137</v>
      </c>
      <c r="J295" s="176">
        <v>11.403111517799999</v>
      </c>
      <c r="K295" s="176">
        <v>17.896385670299999</v>
      </c>
      <c r="L295" s="176">
        <v>2.6230972147</v>
      </c>
      <c r="M295" s="176">
        <v>20.313862199999999</v>
      </c>
      <c r="N295" s="176">
        <v>4.8729558398000004</v>
      </c>
      <c r="O295" s="176">
        <v>-1.6573975284</v>
      </c>
      <c r="P295" s="176">
        <v>2.9882360623999999</v>
      </c>
      <c r="Q295" s="176">
        <v>12.7615612263</v>
      </c>
      <c r="R295" s="176">
        <v>-3.7870926582000002</v>
      </c>
      <c r="S295" s="176">
        <v>-3.2353017629999998</v>
      </c>
      <c r="T295" s="176">
        <v>9.7885385861999996</v>
      </c>
      <c r="U295" s="176">
        <v>-35.340240828900001</v>
      </c>
      <c r="V295" s="176">
        <v>3.3459412278</v>
      </c>
      <c r="W295" s="176">
        <v>16.082631981599999</v>
      </c>
      <c r="X295" s="176">
        <v>4.0889241762999999</v>
      </c>
      <c r="Y295" s="176">
        <v>17.134467570599998</v>
      </c>
      <c r="Z295" s="176">
        <v>-5.3700361011000002</v>
      </c>
      <c r="AA295" s="176">
        <v>-3.5444509005999998</v>
      </c>
      <c r="AB295" s="176">
        <v>25.8528924178</v>
      </c>
      <c r="AC295" s="176">
        <v>15.482664853799999</v>
      </c>
      <c r="AD295" s="176">
        <v>0.8301096067</v>
      </c>
      <c r="AE295" s="176">
        <v>6.5011820331000001</v>
      </c>
      <c r="AF295" s="176">
        <v>13.601799293099999</v>
      </c>
      <c r="AG295" s="176">
        <v>9.8186006334999991</v>
      </c>
      <c r="AH295" s="176">
        <v>9.4263669909000001</v>
      </c>
      <c r="AI295" s="176">
        <v>18.098415346100001</v>
      </c>
      <c r="AJ295" s="176">
        <v>39.411157024799998</v>
      </c>
      <c r="AK295" s="176">
        <v>13.6480319452</v>
      </c>
      <c r="AL295" s="176">
        <v>23.640879403900001</v>
      </c>
      <c r="AM295" s="176">
        <v>21.955719557199998</v>
      </c>
      <c r="AN295" s="176">
        <v>15.9183673469</v>
      </c>
      <c r="AO295" s="176">
        <v>9.6815904316000001</v>
      </c>
      <c r="AP295" s="176">
        <v>6.4667291470999997</v>
      </c>
      <c r="AQ295" s="176">
        <v>17.038185694900001</v>
      </c>
      <c r="AR295" s="176">
        <v>15.8040027605</v>
      </c>
      <c r="AS295" s="176">
        <v>27.622504537200001</v>
      </c>
      <c r="AT295" s="176">
        <v>24.178996752100002</v>
      </c>
      <c r="AU295" s="176">
        <v>38.426966292099998</v>
      </c>
      <c r="AV295" s="176">
        <v>25.029515938599999</v>
      </c>
      <c r="AW295" s="176">
        <v>35.416666666700003</v>
      </c>
      <c r="AX295" s="176">
        <v>78.013544018100006</v>
      </c>
      <c r="AY295" s="112"/>
      <c r="AZ295" s="112"/>
      <c r="BA295" s="112"/>
      <c r="BB295" s="112"/>
      <c r="BC295" s="112"/>
      <c r="BD295" s="112"/>
      <c r="BE295" s="112"/>
      <c r="BF295" s="112"/>
      <c r="BG295" s="112"/>
      <c r="BH295" s="112"/>
      <c r="BI295" s="112"/>
      <c r="BJ295" s="112"/>
      <c r="BK295" s="112"/>
      <c r="BL295" s="112"/>
      <c r="BM295" s="112"/>
      <c r="BN295" s="112"/>
    </row>
    <row r="296" spans="1:66">
      <c r="A296" s="84" t="s">
        <v>1138</v>
      </c>
      <c r="J296" s="176">
        <v>86.020002551499999</v>
      </c>
      <c r="K296" s="176">
        <v>79.167156558599999</v>
      </c>
      <c r="L296" s="176">
        <v>110.97113770190001</v>
      </c>
      <c r="M296" s="176">
        <v>81.371984722999997</v>
      </c>
      <c r="N296" s="176">
        <v>86.607969989699995</v>
      </c>
      <c r="O296" s="176">
        <v>77.852917403399999</v>
      </c>
      <c r="P296" s="176">
        <v>114.9372049636</v>
      </c>
      <c r="Q296" s="176">
        <v>93.7323962209</v>
      </c>
      <c r="R296" s="176">
        <v>109.7949123369</v>
      </c>
      <c r="S296" s="176">
        <v>136.0893663363</v>
      </c>
      <c r="T296" s="176">
        <v>145.5347179549</v>
      </c>
      <c r="U296" s="176">
        <v>183.00196023519999</v>
      </c>
      <c r="V296" s="176">
        <v>143.55542624380001</v>
      </c>
      <c r="W296" s="176">
        <v>113.0986993114</v>
      </c>
      <c r="X296" s="176">
        <v>159.7260817785</v>
      </c>
      <c r="Y296" s="176">
        <v>95.880473270600007</v>
      </c>
      <c r="Z296" s="176">
        <v>183.39350180509999</v>
      </c>
      <c r="AA296" s="176">
        <v>213.19000581060001</v>
      </c>
      <c r="AB296" s="176">
        <v>52.656836227200003</v>
      </c>
      <c r="AC296" s="176">
        <v>75.390890550600005</v>
      </c>
      <c r="AD296" s="176">
        <v>73.847517730500002</v>
      </c>
      <c r="AE296" s="176">
        <v>48.877068557900003</v>
      </c>
      <c r="AF296" s="176">
        <v>80.143515047700006</v>
      </c>
      <c r="AG296" s="176">
        <v>71.523178807899995</v>
      </c>
      <c r="AH296" s="176">
        <v>51.251257967100003</v>
      </c>
      <c r="AI296" s="176">
        <v>45.218237420100003</v>
      </c>
      <c r="AJ296" s="176">
        <v>33.584710743800002</v>
      </c>
      <c r="AK296" s="176">
        <v>37.649743297199997</v>
      </c>
      <c r="AL296" s="176">
        <v>38.064575476000002</v>
      </c>
      <c r="AM296" s="176">
        <v>51.378908525900002</v>
      </c>
      <c r="AN296" s="176">
        <v>39.253644314900001</v>
      </c>
      <c r="AO296" s="176">
        <v>54.372070470300002</v>
      </c>
      <c r="AP296" s="176">
        <v>49.039362699199998</v>
      </c>
      <c r="AQ296" s="176">
        <v>46.559410738499999</v>
      </c>
      <c r="AR296" s="176">
        <v>46.273291925499997</v>
      </c>
      <c r="AS296" s="176">
        <v>52.704174228699998</v>
      </c>
      <c r="AT296" s="176">
        <v>22.518946228800001</v>
      </c>
      <c r="AU296" s="176">
        <v>31.910112359599999</v>
      </c>
      <c r="AV296" s="176">
        <v>32.054309326999999</v>
      </c>
      <c r="AW296" s="176">
        <v>63.068181818200003</v>
      </c>
      <c r="AX296" s="176">
        <v>5.2370203159999997</v>
      </c>
      <c r="AY296" s="112"/>
      <c r="AZ296" s="112"/>
      <c r="BA296" s="112"/>
      <c r="BB296" s="112"/>
      <c r="BC296" s="112"/>
      <c r="BD296" s="112"/>
      <c r="BE296" s="112"/>
      <c r="BF296" s="112"/>
      <c r="BG296" s="112"/>
      <c r="BH296" s="112"/>
      <c r="BI296" s="112"/>
      <c r="BJ296" s="112"/>
      <c r="BK296" s="112"/>
      <c r="BL296" s="112"/>
      <c r="BM296" s="112"/>
      <c r="BN296" s="112"/>
    </row>
    <row r="297" spans="1:66">
      <c r="A297" s="84" t="s">
        <v>1139</v>
      </c>
      <c r="J297" s="176">
        <v>-0.57431123279999996</v>
      </c>
      <c r="K297" s="176">
        <v>0.26312181600000001</v>
      </c>
      <c r="L297" s="176">
        <v>-0.8826952575</v>
      </c>
      <c r="M297" s="176">
        <v>-0.70630232029999995</v>
      </c>
      <c r="N297" s="176">
        <v>0.96103674210000001</v>
      </c>
      <c r="O297" s="176">
        <v>1.5466304555999999</v>
      </c>
      <c r="P297" s="176">
        <v>2.0653366244</v>
      </c>
      <c r="Q297" s="176">
        <v>0</v>
      </c>
      <c r="R297" s="176">
        <v>0</v>
      </c>
      <c r="S297" s="176">
        <v>0</v>
      </c>
      <c r="T297" s="176">
        <v>0</v>
      </c>
      <c r="U297" s="176">
        <v>0</v>
      </c>
      <c r="V297" s="176">
        <v>0</v>
      </c>
      <c r="W297" s="176">
        <v>0</v>
      </c>
      <c r="X297" s="176">
        <v>0</v>
      </c>
      <c r="Y297" s="176">
        <v>0</v>
      </c>
      <c r="Z297" s="176">
        <v>-1.9178700361000001</v>
      </c>
      <c r="AA297" s="176">
        <v>-4.1836141778</v>
      </c>
      <c r="AB297" s="176">
        <v>-2.4168920688000002</v>
      </c>
      <c r="AC297" s="176">
        <v>-0.59483344660000004</v>
      </c>
      <c r="AD297" s="176">
        <v>-1.4587362991999999</v>
      </c>
      <c r="AE297" s="176">
        <v>-0.93823877069999995</v>
      </c>
      <c r="AF297" s="176">
        <v>-2.9452715005000001</v>
      </c>
      <c r="AG297" s="176">
        <v>-7.1024090604000003</v>
      </c>
      <c r="AH297" s="176">
        <v>-0.48976853399999998</v>
      </c>
      <c r="AI297" s="176">
        <v>-4.6844592715999998</v>
      </c>
      <c r="AJ297" s="176">
        <v>-0.16528925620000001</v>
      </c>
      <c r="AK297" s="176">
        <v>15.772960638900001</v>
      </c>
      <c r="AL297" s="176">
        <v>2.8700211572000001</v>
      </c>
      <c r="AM297" s="176">
        <v>0.79627112060000005</v>
      </c>
      <c r="AN297" s="176">
        <v>8.0699708455000003</v>
      </c>
      <c r="AO297" s="176">
        <v>0.35558428959999999</v>
      </c>
      <c r="AP297" s="176">
        <v>16.002811621399999</v>
      </c>
      <c r="AQ297" s="176">
        <v>2.8493894165999998</v>
      </c>
      <c r="AR297" s="176">
        <v>3.6576949619999999</v>
      </c>
      <c r="AS297" s="176">
        <v>7.2595281306999997</v>
      </c>
      <c r="AT297" s="176">
        <v>5.8823529411999997</v>
      </c>
      <c r="AU297" s="176">
        <v>37.153558052400001</v>
      </c>
      <c r="AV297" s="176">
        <v>18.122786304600002</v>
      </c>
      <c r="AW297" s="176">
        <v>3.4090909091000001</v>
      </c>
      <c r="AX297" s="176">
        <v>-0.27088036119999997</v>
      </c>
      <c r="AY297" s="112"/>
      <c r="AZ297" s="112"/>
      <c r="BA297" s="112"/>
      <c r="BB297" s="112"/>
      <c r="BC297" s="112"/>
      <c r="BD297" s="112"/>
      <c r="BE297" s="112"/>
      <c r="BF297" s="112"/>
      <c r="BG297" s="112"/>
      <c r="BH297" s="112"/>
      <c r="BI297" s="112"/>
      <c r="BJ297" s="112"/>
      <c r="BK297" s="112"/>
      <c r="BL297" s="112"/>
      <c r="BM297" s="112"/>
      <c r="BN297" s="112"/>
    </row>
    <row r="298" spans="1:66"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  <c r="T298" s="112"/>
      <c r="U298" s="112"/>
      <c r="V298" s="112"/>
      <c r="W298" s="112"/>
      <c r="X298" s="112"/>
      <c r="Y298" s="112"/>
      <c r="Z298" s="112"/>
      <c r="AA298" s="112"/>
      <c r="AB298" s="112"/>
      <c r="AC298" s="112"/>
      <c r="AD298" s="112"/>
      <c r="AE298" s="112"/>
      <c r="AF298" s="112"/>
      <c r="AG298" s="112"/>
      <c r="AH298" s="112"/>
      <c r="AI298" s="112"/>
      <c r="AJ298" s="112"/>
      <c r="AK298" s="112"/>
      <c r="AL298" s="112"/>
      <c r="AM298" s="112"/>
      <c r="AN298" s="112"/>
      <c r="AO298" s="112"/>
      <c r="AP298" s="112"/>
      <c r="AQ298" s="112"/>
      <c r="AR298" s="112"/>
      <c r="AS298" s="112"/>
      <c r="AT298" s="112"/>
      <c r="AU298" s="112"/>
      <c r="AV298" s="112"/>
      <c r="AW298" s="112"/>
      <c r="AX298" s="112"/>
      <c r="AY298" s="112"/>
      <c r="AZ298" s="112"/>
      <c r="BA298" s="112"/>
      <c r="BB298" s="112"/>
      <c r="BC298" s="112"/>
      <c r="BD298" s="112"/>
      <c r="BE298" s="112"/>
      <c r="BF298" s="112"/>
      <c r="BG298" s="112"/>
      <c r="BH298" s="112"/>
      <c r="BI298" s="112"/>
      <c r="BJ298" s="112"/>
      <c r="BK298" s="112"/>
      <c r="BL298" s="112"/>
      <c r="BM298" s="112"/>
      <c r="BN298" s="112"/>
    </row>
    <row r="299" spans="1:66"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  <c r="T299" s="112"/>
      <c r="U299" s="112"/>
      <c r="V299" s="112"/>
      <c r="W299" s="112"/>
      <c r="X299" s="112"/>
      <c r="Y299" s="112"/>
      <c r="Z299" s="112"/>
      <c r="AA299" s="112"/>
      <c r="AB299" s="112"/>
      <c r="AC299" s="112"/>
      <c r="AD299" s="112"/>
      <c r="AE299" s="112"/>
      <c r="AF299" s="112"/>
      <c r="AG299" s="112"/>
      <c r="AH299" s="112"/>
      <c r="AI299" s="112"/>
      <c r="AJ299" s="112"/>
      <c r="AK299" s="112"/>
      <c r="AL299" s="112"/>
      <c r="AM299" s="112"/>
      <c r="AN299" s="112"/>
      <c r="AO299" s="112"/>
      <c r="AP299" s="112"/>
      <c r="AQ299" s="112"/>
      <c r="AR299" s="112"/>
      <c r="AS299" s="112"/>
      <c r="AT299" s="112"/>
      <c r="AU299" s="112"/>
      <c r="AV299" s="112"/>
      <c r="AW299" s="112"/>
      <c r="AX299" s="112"/>
      <c r="AY299" s="112"/>
      <c r="AZ299" s="112"/>
      <c r="BA299" s="112"/>
      <c r="BB299" s="112"/>
      <c r="BC299" s="112"/>
      <c r="BD299" s="112"/>
      <c r="BE299" s="112"/>
      <c r="BF299" s="112"/>
      <c r="BG299" s="112"/>
      <c r="BH299" s="112"/>
      <c r="BI299" s="112"/>
      <c r="BJ299" s="112"/>
      <c r="BK299" s="112"/>
      <c r="BL299" s="112"/>
      <c r="BM299" s="112"/>
      <c r="BN299" s="112"/>
    </row>
    <row r="300" spans="1:66"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  <c r="T300" s="112"/>
      <c r="U300" s="112"/>
      <c r="V300" s="112"/>
      <c r="W300" s="112"/>
      <c r="X300" s="112"/>
      <c r="Y300" s="112"/>
      <c r="Z300" s="112"/>
      <c r="AA300" s="112"/>
      <c r="AB300" s="112"/>
      <c r="AC300" s="112"/>
      <c r="AD300" s="112"/>
      <c r="AE300" s="112"/>
      <c r="AF300" s="112"/>
      <c r="AG300" s="112"/>
      <c r="AH300" s="112"/>
      <c r="AI300" s="112"/>
      <c r="AJ300" s="112"/>
      <c r="AK300" s="112"/>
      <c r="AL300" s="112"/>
      <c r="AM300" s="112"/>
      <c r="AN300" s="112"/>
      <c r="AO300" s="112"/>
      <c r="AP300" s="112"/>
      <c r="AQ300" s="112"/>
      <c r="AR300" s="112"/>
      <c r="AS300" s="112"/>
      <c r="AT300" s="112"/>
      <c r="AU300" s="112"/>
      <c r="AV300" s="112"/>
      <c r="AW300" s="112"/>
      <c r="AX300" s="112"/>
      <c r="AY300" s="112"/>
      <c r="AZ300" s="112"/>
      <c r="BA300" s="112"/>
      <c r="BB300" s="112"/>
      <c r="BC300" s="112"/>
      <c r="BD300" s="112"/>
      <c r="BE300" s="112"/>
      <c r="BF300" s="112"/>
      <c r="BG300" s="112"/>
      <c r="BH300" s="112"/>
      <c r="BI300" s="112"/>
      <c r="BJ300" s="112"/>
      <c r="BK300" s="112"/>
      <c r="BL300" s="112"/>
      <c r="BM300" s="112"/>
      <c r="BN300" s="112"/>
    </row>
    <row r="301" spans="1:66">
      <c r="J301" s="112"/>
      <c r="K301" s="112"/>
      <c r="L301" s="112"/>
      <c r="M301" s="112"/>
      <c r="N301" s="112"/>
      <c r="O301" s="112"/>
      <c r="P301" s="112"/>
      <c r="Q301" s="112"/>
      <c r="R301" s="112"/>
      <c r="S301" s="112"/>
      <c r="T301" s="112"/>
      <c r="U301" s="112"/>
      <c r="V301" s="112"/>
      <c r="W301" s="112"/>
      <c r="X301" s="112"/>
      <c r="Y301" s="112"/>
      <c r="Z301" s="112"/>
      <c r="AA301" s="112"/>
      <c r="AB301" s="112"/>
      <c r="AC301" s="112"/>
      <c r="AD301" s="112"/>
      <c r="AE301" s="112"/>
      <c r="AF301" s="112"/>
      <c r="AG301" s="112"/>
      <c r="AH301" s="112"/>
      <c r="AI301" s="112"/>
      <c r="AJ301" s="112"/>
      <c r="AK301" s="112"/>
      <c r="AL301" s="112"/>
      <c r="AM301" s="112"/>
      <c r="AN301" s="112"/>
      <c r="AO301" s="112"/>
      <c r="AP301" s="112"/>
      <c r="AQ301" s="112"/>
      <c r="AR301" s="112"/>
      <c r="AS301" s="112"/>
      <c r="AT301" s="112"/>
      <c r="AU301" s="112"/>
      <c r="AV301" s="112"/>
      <c r="AW301" s="112"/>
      <c r="AX301" s="112"/>
      <c r="AY301" s="112"/>
      <c r="AZ301" s="112"/>
      <c r="BA301" s="112"/>
      <c r="BB301" s="112"/>
      <c r="BC301" s="112"/>
      <c r="BD301" s="112"/>
      <c r="BE301" s="112"/>
      <c r="BF301" s="112"/>
      <c r="BG301" s="112"/>
      <c r="BH301" s="112"/>
      <c r="BI301" s="112"/>
      <c r="BJ301" s="112"/>
      <c r="BK301" s="112"/>
      <c r="BL301" s="112"/>
      <c r="BM301" s="112"/>
      <c r="BN301" s="112"/>
    </row>
    <row r="302" spans="1:66">
      <c r="J302" s="112"/>
      <c r="K302" s="112"/>
      <c r="L302" s="112"/>
      <c r="M302" s="112"/>
      <c r="N302" s="112"/>
      <c r="O302" s="112"/>
      <c r="P302" s="112"/>
      <c r="Q302" s="112"/>
      <c r="R302" s="112"/>
      <c r="S302" s="112"/>
      <c r="T302" s="112"/>
      <c r="U302" s="112"/>
      <c r="V302" s="112"/>
      <c r="W302" s="112"/>
      <c r="X302" s="112"/>
      <c r="Y302" s="112"/>
      <c r="Z302" s="112"/>
      <c r="AA302" s="112"/>
      <c r="AB302" s="112"/>
      <c r="AC302" s="112"/>
      <c r="AD302" s="112"/>
      <c r="AE302" s="112"/>
      <c r="AF302" s="112"/>
      <c r="AG302" s="112"/>
      <c r="AH302" s="112"/>
      <c r="AI302" s="112"/>
      <c r="AJ302" s="112"/>
      <c r="AK302" s="112"/>
      <c r="AL302" s="112"/>
      <c r="AM302" s="112"/>
      <c r="AN302" s="112"/>
      <c r="AO302" s="112"/>
      <c r="AP302" s="112"/>
      <c r="AQ302" s="112"/>
      <c r="AR302" s="112"/>
      <c r="AS302" s="112"/>
      <c r="AT302" s="112"/>
      <c r="AU302" s="112"/>
      <c r="AV302" s="112"/>
      <c r="AW302" s="112"/>
      <c r="AX302" s="112"/>
      <c r="AY302" s="112"/>
      <c r="AZ302" s="112"/>
      <c r="BA302" s="112"/>
      <c r="BB302" s="112"/>
      <c r="BC302" s="112"/>
      <c r="BD302" s="112"/>
      <c r="BE302" s="112"/>
      <c r="BF302" s="112"/>
      <c r="BG302" s="112"/>
      <c r="BH302" s="112"/>
      <c r="BI302" s="112"/>
      <c r="BJ302" s="112"/>
      <c r="BK302" s="112"/>
      <c r="BL302" s="112"/>
      <c r="BM302" s="112"/>
      <c r="BN302" s="112"/>
    </row>
    <row r="303" spans="1:66">
      <c r="J303" s="112"/>
      <c r="K303" s="112"/>
      <c r="L303" s="112"/>
      <c r="M303" s="112"/>
      <c r="N303" s="112"/>
      <c r="O303" s="112"/>
      <c r="P303" s="112"/>
      <c r="Q303" s="112"/>
      <c r="R303" s="112"/>
      <c r="S303" s="112"/>
      <c r="T303" s="112"/>
      <c r="U303" s="112"/>
      <c r="V303" s="112"/>
      <c r="W303" s="112"/>
      <c r="X303" s="112"/>
      <c r="Y303" s="112"/>
      <c r="Z303" s="112"/>
      <c r="AA303" s="112"/>
      <c r="AB303" s="112"/>
      <c r="AC303" s="112"/>
      <c r="AD303" s="112"/>
      <c r="AE303" s="112"/>
      <c r="AF303" s="112"/>
      <c r="AG303" s="112"/>
      <c r="AH303" s="112"/>
      <c r="AI303" s="112"/>
      <c r="AJ303" s="112"/>
      <c r="AK303" s="112"/>
      <c r="AL303" s="112"/>
      <c r="AM303" s="112"/>
      <c r="AN303" s="112"/>
      <c r="AO303" s="112"/>
      <c r="AP303" s="112"/>
      <c r="AQ303" s="112"/>
      <c r="AR303" s="112"/>
      <c r="AS303" s="112"/>
      <c r="AT303" s="112"/>
      <c r="AU303" s="112"/>
      <c r="AV303" s="112"/>
      <c r="AW303" s="112"/>
      <c r="AX303" s="112"/>
      <c r="AY303" s="112"/>
      <c r="AZ303" s="112"/>
      <c r="BA303" s="112"/>
      <c r="BB303" s="112"/>
      <c r="BC303" s="112"/>
      <c r="BD303" s="112"/>
      <c r="BE303" s="112"/>
      <c r="BF303" s="112"/>
      <c r="BG303" s="112"/>
      <c r="BH303" s="112"/>
      <c r="BI303" s="112"/>
      <c r="BJ303" s="112"/>
      <c r="BK303" s="112"/>
      <c r="BL303" s="112"/>
      <c r="BM303" s="112"/>
      <c r="BN303" s="112"/>
    </row>
    <row r="304" spans="1:66"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  <c r="T304" s="112"/>
      <c r="U304" s="112"/>
      <c r="V304" s="112"/>
      <c r="W304" s="112"/>
      <c r="X304" s="112"/>
      <c r="Y304" s="112"/>
      <c r="Z304" s="112"/>
      <c r="AA304" s="112"/>
      <c r="AB304" s="112"/>
      <c r="AC304" s="112"/>
      <c r="AD304" s="112"/>
      <c r="AE304" s="112"/>
      <c r="AF304" s="112"/>
      <c r="AG304" s="112"/>
      <c r="AH304" s="112"/>
      <c r="AI304" s="112"/>
      <c r="AJ304" s="112"/>
      <c r="AK304" s="112"/>
      <c r="AL304" s="112"/>
      <c r="AM304" s="112"/>
      <c r="AN304" s="112"/>
      <c r="AO304" s="112"/>
      <c r="AP304" s="112"/>
      <c r="AQ304" s="112"/>
      <c r="AR304" s="112"/>
      <c r="AS304" s="112"/>
      <c r="AT304" s="112"/>
      <c r="AU304" s="112"/>
      <c r="AV304" s="112"/>
      <c r="AW304" s="112"/>
      <c r="AX304" s="112"/>
      <c r="AY304" s="112"/>
      <c r="AZ304" s="112"/>
      <c r="BA304" s="112"/>
      <c r="BB304" s="112"/>
      <c r="BC304" s="112"/>
      <c r="BD304" s="112"/>
      <c r="BE304" s="112"/>
      <c r="BF304" s="112"/>
      <c r="BG304" s="112"/>
      <c r="BH304" s="112"/>
      <c r="BI304" s="112"/>
      <c r="BJ304" s="112"/>
      <c r="BK304" s="112"/>
      <c r="BL304" s="112"/>
      <c r="BM304" s="112"/>
      <c r="BN304" s="112"/>
    </row>
    <row r="305" spans="10:66"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12"/>
      <c r="W305" s="112"/>
      <c r="X305" s="112"/>
      <c r="Y305" s="112"/>
      <c r="Z305" s="112"/>
      <c r="AA305" s="112"/>
      <c r="AB305" s="112"/>
      <c r="AC305" s="112"/>
      <c r="AD305" s="112"/>
      <c r="AE305" s="112"/>
      <c r="AF305" s="112"/>
      <c r="AG305" s="112"/>
      <c r="AH305" s="112"/>
      <c r="AI305" s="112"/>
      <c r="AJ305" s="112"/>
      <c r="AK305" s="112"/>
      <c r="AL305" s="112"/>
      <c r="AM305" s="112"/>
      <c r="AN305" s="112"/>
      <c r="AO305" s="112"/>
      <c r="AP305" s="112"/>
      <c r="AQ305" s="112"/>
      <c r="AR305" s="112"/>
      <c r="AS305" s="112"/>
      <c r="AT305" s="112"/>
      <c r="AU305" s="112"/>
      <c r="AV305" s="112"/>
      <c r="AW305" s="112"/>
      <c r="AX305" s="112"/>
      <c r="AY305" s="112"/>
      <c r="AZ305" s="112"/>
      <c r="BA305" s="112"/>
      <c r="BB305" s="112"/>
      <c r="BC305" s="112"/>
      <c r="BD305" s="112"/>
      <c r="BE305" s="112"/>
      <c r="BF305" s="112"/>
      <c r="BG305" s="112"/>
      <c r="BH305" s="112"/>
      <c r="BI305" s="112"/>
      <c r="BJ305" s="112"/>
      <c r="BK305" s="112"/>
      <c r="BL305" s="112"/>
      <c r="BM305" s="112"/>
      <c r="BN305" s="112"/>
    </row>
    <row r="306" spans="10:66">
      <c r="J306" s="112"/>
      <c r="K306" s="112"/>
      <c r="L306" s="112"/>
      <c r="M306" s="112"/>
      <c r="N306" s="112"/>
      <c r="O306" s="112"/>
      <c r="P306" s="112"/>
      <c r="Q306" s="112"/>
      <c r="R306" s="112"/>
      <c r="S306" s="112"/>
      <c r="T306" s="112"/>
      <c r="U306" s="112"/>
      <c r="V306" s="112"/>
      <c r="W306" s="112"/>
      <c r="X306" s="112"/>
      <c r="Y306" s="112"/>
      <c r="Z306" s="112"/>
      <c r="AA306" s="112"/>
      <c r="AB306" s="112"/>
      <c r="AC306" s="112"/>
      <c r="AD306" s="112"/>
      <c r="AE306" s="112"/>
      <c r="AF306" s="112"/>
      <c r="AG306" s="112"/>
      <c r="AH306" s="112"/>
      <c r="AI306" s="112"/>
      <c r="AJ306" s="112"/>
      <c r="AK306" s="112"/>
      <c r="AL306" s="112"/>
      <c r="AM306" s="112"/>
      <c r="AN306" s="112"/>
      <c r="AO306" s="112"/>
      <c r="AP306" s="112"/>
      <c r="AQ306" s="112"/>
      <c r="AR306" s="112"/>
      <c r="AS306" s="112"/>
      <c r="AT306" s="112"/>
      <c r="AU306" s="112"/>
      <c r="AV306" s="112"/>
      <c r="AW306" s="112"/>
      <c r="AX306" s="112"/>
      <c r="AY306" s="112"/>
      <c r="AZ306" s="112"/>
      <c r="BA306" s="112"/>
      <c r="BB306" s="112"/>
      <c r="BC306" s="112"/>
      <c r="BD306" s="112"/>
      <c r="BE306" s="112"/>
      <c r="BF306" s="112"/>
      <c r="BG306" s="112"/>
      <c r="BH306" s="112"/>
      <c r="BI306" s="112"/>
      <c r="BJ306" s="112"/>
      <c r="BK306" s="112"/>
      <c r="BL306" s="112"/>
      <c r="BM306" s="112"/>
      <c r="BN306" s="112"/>
    </row>
    <row r="307" spans="10:66">
      <c r="J307" s="112"/>
      <c r="K307" s="112"/>
      <c r="L307" s="112"/>
      <c r="M307" s="112"/>
      <c r="N307" s="112"/>
      <c r="O307" s="112"/>
      <c r="P307" s="112"/>
      <c r="Q307" s="112"/>
      <c r="R307" s="112"/>
      <c r="S307" s="112"/>
      <c r="T307" s="112"/>
      <c r="U307" s="112"/>
      <c r="V307" s="112"/>
      <c r="W307" s="112"/>
      <c r="X307" s="112"/>
      <c r="Y307" s="112"/>
      <c r="Z307" s="112"/>
      <c r="AA307" s="112"/>
      <c r="AB307" s="112"/>
      <c r="AC307" s="112"/>
      <c r="AD307" s="112"/>
      <c r="AE307" s="112"/>
      <c r="AF307" s="112"/>
      <c r="AG307" s="112"/>
      <c r="AH307" s="112"/>
      <c r="AI307" s="112"/>
      <c r="AJ307" s="112"/>
      <c r="AK307" s="112"/>
      <c r="AL307" s="112"/>
      <c r="AM307" s="112"/>
      <c r="AN307" s="112"/>
      <c r="AO307" s="112"/>
      <c r="AP307" s="112"/>
      <c r="AQ307" s="112"/>
      <c r="AR307" s="112"/>
      <c r="AS307" s="112"/>
      <c r="AT307" s="112"/>
      <c r="AU307" s="112"/>
      <c r="AV307" s="112"/>
      <c r="AW307" s="112"/>
      <c r="AX307" s="112"/>
      <c r="AY307" s="112"/>
      <c r="AZ307" s="112"/>
      <c r="BA307" s="112"/>
      <c r="BB307" s="112"/>
      <c r="BC307" s="112"/>
      <c r="BD307" s="112"/>
      <c r="BE307" s="112"/>
      <c r="BF307" s="112"/>
      <c r="BG307" s="112"/>
      <c r="BH307" s="112"/>
      <c r="BI307" s="112"/>
      <c r="BJ307" s="112"/>
      <c r="BK307" s="112"/>
      <c r="BL307" s="112"/>
      <c r="BM307" s="112"/>
      <c r="BN307" s="112"/>
    </row>
  </sheetData>
  <phoneticPr fontId="28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D252"/>
  <sheetViews>
    <sheetView workbookViewId="0">
      <pane xSplit="1" ySplit="1" topLeftCell="B98" activePane="bottomRight" state="frozen"/>
      <selection pane="topRight" activeCell="B1" sqref="B1"/>
      <selection pane="bottomLeft" activeCell="A2" sqref="A2"/>
      <selection pane="bottomRight" activeCell="B115" sqref="B115"/>
    </sheetView>
  </sheetViews>
  <sheetFormatPr baseColWidth="10" defaultColWidth="11.44140625" defaultRowHeight="13.2"/>
  <cols>
    <col min="1" max="1" width="65.88671875" style="84" customWidth="1"/>
    <col min="2" max="7" width="11" style="84" customWidth="1"/>
    <col min="8" max="9" width="9.5546875" style="2" bestFit="1" customWidth="1"/>
    <col min="10" max="25" width="11.5546875" style="2" bestFit="1" customWidth="1"/>
    <col min="26" max="16384" width="11.44140625" style="2"/>
  </cols>
  <sheetData>
    <row r="1" spans="1:82" ht="13.8" thickBot="1">
      <c r="A1" s="243" t="s">
        <v>824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5">
        <f t="shared" si="1"/>
        <v>1980</v>
      </c>
      <c r="AO1" s="5">
        <v>1979</v>
      </c>
      <c r="AP1" s="5">
        <v>1978</v>
      </c>
      <c r="AQ1" s="5">
        <v>1977</v>
      </c>
      <c r="AR1" s="5">
        <v>1976</v>
      </c>
      <c r="AS1" s="5">
        <v>1975</v>
      </c>
      <c r="AT1" s="5">
        <v>1974</v>
      </c>
      <c r="AU1" s="5">
        <v>1973</v>
      </c>
      <c r="AV1" s="5">
        <v>1972</v>
      </c>
      <c r="AW1" s="5">
        <v>1971</v>
      </c>
      <c r="AX1" s="5">
        <v>1970</v>
      </c>
      <c r="AY1" s="5">
        <v>1969</v>
      </c>
      <c r="AZ1" s="5">
        <v>1968</v>
      </c>
      <c r="BA1" s="5">
        <v>1967</v>
      </c>
      <c r="BB1" s="5">
        <v>1966</v>
      </c>
      <c r="BC1" s="5">
        <v>1965</v>
      </c>
      <c r="BD1" s="5">
        <v>1964</v>
      </c>
      <c r="BE1" s="5">
        <v>1963</v>
      </c>
      <c r="BF1" s="5">
        <v>1962</v>
      </c>
      <c r="BG1" s="5">
        <v>1961</v>
      </c>
      <c r="BH1" s="5">
        <v>1960</v>
      </c>
      <c r="BI1" s="5">
        <v>1959</v>
      </c>
      <c r="BJ1" s="5">
        <v>1958</v>
      </c>
      <c r="BK1" s="5">
        <v>1957</v>
      </c>
      <c r="BL1" s="5">
        <v>1956</v>
      </c>
      <c r="BM1" s="5">
        <v>1955</v>
      </c>
      <c r="BN1" s="5">
        <v>1954</v>
      </c>
      <c r="BO1" s="5">
        <v>1953</v>
      </c>
      <c r="BP1" s="5">
        <v>1952</v>
      </c>
      <c r="BQ1" s="5">
        <v>1951</v>
      </c>
      <c r="BR1" s="5">
        <v>1950</v>
      </c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</row>
    <row r="2" spans="1:82" ht="13.8" thickTop="1">
      <c r="A2" s="244" t="s">
        <v>1011</v>
      </c>
      <c r="B2" s="238"/>
      <c r="C2" s="238"/>
      <c r="D2" s="238"/>
      <c r="E2" s="238"/>
      <c r="F2" s="238"/>
      <c r="G2" s="238"/>
      <c r="H2" s="104"/>
      <c r="I2" s="104"/>
    </row>
    <row r="3" spans="1:82" ht="26.4">
      <c r="A3" s="245" t="s">
        <v>1012</v>
      </c>
      <c r="B3" s="249"/>
      <c r="C3" s="249"/>
      <c r="D3" s="249"/>
      <c r="E3" s="249"/>
      <c r="F3" s="249"/>
      <c r="G3" s="249"/>
      <c r="H3" s="178"/>
      <c r="I3" s="178"/>
    </row>
    <row r="4" spans="1:82">
      <c r="A4" s="246" t="s">
        <v>825</v>
      </c>
      <c r="B4" s="250"/>
      <c r="C4" s="250"/>
      <c r="D4" s="250"/>
      <c r="E4" s="250"/>
      <c r="F4" s="250"/>
      <c r="G4" s="250"/>
      <c r="H4" s="180"/>
      <c r="I4" s="180"/>
    </row>
    <row r="5" spans="1:82">
      <c r="A5" s="247" t="s">
        <v>1013</v>
      </c>
      <c r="B5" s="2">
        <v>173</v>
      </c>
      <c r="C5" s="2">
        <v>140</v>
      </c>
      <c r="D5" s="2">
        <v>124</v>
      </c>
      <c r="E5" s="2">
        <v>160</v>
      </c>
      <c r="F5" s="2">
        <v>153</v>
      </c>
      <c r="G5" s="2">
        <v>145</v>
      </c>
      <c r="H5" s="2">
        <v>122</v>
      </c>
      <c r="I5" s="2">
        <v>130</v>
      </c>
      <c r="J5" s="2">
        <v>138</v>
      </c>
      <c r="K5" s="2">
        <v>164</v>
      </c>
      <c r="L5" s="2">
        <v>149</v>
      </c>
      <c r="M5" s="2">
        <v>138</v>
      </c>
      <c r="N5" s="2">
        <v>135</v>
      </c>
      <c r="O5" s="2">
        <v>114</v>
      </c>
      <c r="P5" s="2">
        <v>102</v>
      </c>
      <c r="Q5" s="2">
        <v>114</v>
      </c>
      <c r="R5" s="2">
        <v>111</v>
      </c>
      <c r="S5" s="2">
        <v>119</v>
      </c>
      <c r="T5" s="2">
        <v>114</v>
      </c>
      <c r="U5" s="2">
        <v>91</v>
      </c>
      <c r="V5" s="2">
        <v>82</v>
      </c>
      <c r="W5" s="2">
        <v>76</v>
      </c>
      <c r="X5" s="2">
        <v>67</v>
      </c>
      <c r="Y5" s="2">
        <v>77</v>
      </c>
    </row>
    <row r="6" spans="1:82">
      <c r="A6" s="247" t="s">
        <v>1014</v>
      </c>
      <c r="B6" s="182">
        <v>0.89894533470000004</v>
      </c>
      <c r="C6" s="182">
        <v>0.877260135</v>
      </c>
      <c r="D6" s="182">
        <v>0.90231499459999998</v>
      </c>
      <c r="E6" s="182">
        <v>0.88575628340000001</v>
      </c>
      <c r="F6" s="182">
        <v>0.91143702739999999</v>
      </c>
      <c r="G6" s="182">
        <v>0.89285131139999996</v>
      </c>
      <c r="H6" s="182">
        <v>0.90539649600000005</v>
      </c>
      <c r="I6" s="182">
        <v>0.77398788439999999</v>
      </c>
      <c r="J6" s="182">
        <v>0.83646132370000004</v>
      </c>
      <c r="K6" s="182">
        <v>0.84463674730000005</v>
      </c>
      <c r="L6" s="182">
        <v>0.83420039950000002</v>
      </c>
      <c r="M6" s="182">
        <v>0.86697411420000003</v>
      </c>
      <c r="N6" s="182">
        <v>0.84054537819999997</v>
      </c>
      <c r="O6" s="182">
        <v>0.83108987629999997</v>
      </c>
      <c r="P6" s="182">
        <v>0.85033008300000001</v>
      </c>
      <c r="Q6" s="182">
        <v>0.8598209403</v>
      </c>
      <c r="R6" s="182">
        <v>0.86079217900000005</v>
      </c>
      <c r="S6" s="182">
        <v>0.75124461929999997</v>
      </c>
      <c r="T6" s="182">
        <v>0.80680979180000001</v>
      </c>
      <c r="U6" s="182">
        <v>0.8095494701</v>
      </c>
      <c r="V6" s="182">
        <v>0.83811964260000005</v>
      </c>
      <c r="W6" s="182">
        <v>0.82784655600000001</v>
      </c>
      <c r="X6" s="182">
        <v>0.81662261869999997</v>
      </c>
      <c r="Y6" s="182">
        <v>0.82163600889999999</v>
      </c>
    </row>
    <row r="7" spans="1:82">
      <c r="A7" s="247" t="s">
        <v>1015</v>
      </c>
      <c r="B7" s="182">
        <v>0.72267023210000003</v>
      </c>
      <c r="C7" s="182">
        <v>0.61044175580000004</v>
      </c>
      <c r="D7" s="182">
        <v>0.73216053069999998</v>
      </c>
      <c r="E7" s="182">
        <v>0.70281244399999998</v>
      </c>
      <c r="F7" s="182">
        <v>0.77836971030000002</v>
      </c>
      <c r="G7" s="182">
        <v>0.70342036919999995</v>
      </c>
      <c r="H7" s="182">
        <v>0.70402939229999995</v>
      </c>
      <c r="I7" s="182">
        <v>0.58950072099999995</v>
      </c>
      <c r="J7" s="182">
        <v>0.64441240060000005</v>
      </c>
      <c r="K7" s="182">
        <v>0.61741799509999995</v>
      </c>
      <c r="L7" s="182">
        <v>0.56033485999999999</v>
      </c>
      <c r="M7" s="182">
        <v>0.60731552330000005</v>
      </c>
      <c r="N7" s="182">
        <v>0.56150149240000002</v>
      </c>
      <c r="O7" s="182">
        <v>0.58028533360000001</v>
      </c>
      <c r="P7" s="182">
        <v>0.61098992230000004</v>
      </c>
      <c r="Q7" s="182">
        <v>0.59639758580000002</v>
      </c>
      <c r="R7" s="182">
        <v>0.59366667689999997</v>
      </c>
      <c r="S7" s="182">
        <v>0.47058504330000001</v>
      </c>
      <c r="T7" s="182">
        <v>0.5992434807</v>
      </c>
      <c r="U7" s="182">
        <v>0.77962924710000003</v>
      </c>
      <c r="V7" s="182">
        <v>0.86258984709999997</v>
      </c>
      <c r="W7" s="182">
        <v>0.83512971859999996</v>
      </c>
      <c r="X7" s="182">
        <v>0.80629932049999997</v>
      </c>
      <c r="Y7" s="182">
        <v>0.7157773757</v>
      </c>
    </row>
    <row r="8" spans="1:82">
      <c r="A8" s="246" t="s">
        <v>827</v>
      </c>
      <c r="B8" s="250"/>
      <c r="C8" s="250"/>
      <c r="D8" s="250"/>
      <c r="E8" s="250"/>
      <c r="F8" s="250"/>
      <c r="G8" s="250"/>
      <c r="H8" s="180"/>
      <c r="I8" s="180"/>
    </row>
    <row r="9" spans="1:82">
      <c r="A9" s="247" t="s">
        <v>1013</v>
      </c>
      <c r="B9" s="2">
        <v>228</v>
      </c>
      <c r="C9" s="2">
        <v>219</v>
      </c>
      <c r="D9" s="2">
        <v>212</v>
      </c>
      <c r="E9" s="2">
        <v>221</v>
      </c>
      <c r="F9" s="2">
        <v>220</v>
      </c>
      <c r="G9" s="2">
        <v>221</v>
      </c>
      <c r="H9" s="2">
        <v>208</v>
      </c>
      <c r="I9" s="2">
        <v>207</v>
      </c>
      <c r="J9" s="2">
        <v>206</v>
      </c>
      <c r="K9" s="2">
        <v>218</v>
      </c>
      <c r="L9" s="2">
        <v>212</v>
      </c>
      <c r="M9" s="2">
        <v>210</v>
      </c>
      <c r="N9" s="2">
        <v>206</v>
      </c>
      <c r="O9" s="2">
        <v>203</v>
      </c>
      <c r="P9" s="2">
        <v>201</v>
      </c>
      <c r="Q9" s="2">
        <v>200</v>
      </c>
      <c r="R9" s="2">
        <v>201</v>
      </c>
      <c r="S9" s="2">
        <v>208</v>
      </c>
      <c r="T9" s="2">
        <v>199</v>
      </c>
      <c r="U9" s="2">
        <v>199</v>
      </c>
      <c r="V9" s="2">
        <v>192</v>
      </c>
      <c r="W9" s="2">
        <v>193</v>
      </c>
      <c r="X9" s="2">
        <v>193</v>
      </c>
      <c r="Y9" s="2">
        <v>168</v>
      </c>
    </row>
    <row r="10" spans="1:82">
      <c r="A10" s="247" t="s">
        <v>1014</v>
      </c>
      <c r="B10" s="182">
        <v>0.51065924770000004</v>
      </c>
      <c r="C10" s="182">
        <v>0.51954136750000002</v>
      </c>
      <c r="D10" s="182">
        <v>0.52698939509999998</v>
      </c>
      <c r="E10" s="182">
        <v>0.50862575409999999</v>
      </c>
      <c r="F10" s="182">
        <v>0.53006348349999999</v>
      </c>
      <c r="G10" s="182">
        <v>0.52769581180000003</v>
      </c>
      <c r="H10" s="182">
        <v>0.5362274038</v>
      </c>
      <c r="I10" s="182">
        <v>0.54066632820000005</v>
      </c>
      <c r="J10" s="182">
        <v>0.53191332079999998</v>
      </c>
      <c r="K10" s="182">
        <v>0.53580252809999995</v>
      </c>
      <c r="L10" s="182">
        <v>0.54107387419999997</v>
      </c>
      <c r="M10" s="182">
        <v>0.53932488310000004</v>
      </c>
      <c r="N10" s="182">
        <v>0.54188837369999998</v>
      </c>
      <c r="O10" s="182">
        <v>0.5523140996</v>
      </c>
      <c r="P10" s="182">
        <v>0.538922821</v>
      </c>
      <c r="Q10" s="182">
        <v>0.53895281679999996</v>
      </c>
      <c r="R10" s="182">
        <v>0.55254016979999998</v>
      </c>
      <c r="S10" s="182">
        <v>0.52462289480000002</v>
      </c>
      <c r="T10" s="182">
        <v>0.53453492899999999</v>
      </c>
      <c r="U10" s="182">
        <v>0.51898975999999997</v>
      </c>
      <c r="V10" s="182">
        <v>0.53741437670000003</v>
      </c>
      <c r="W10" s="182">
        <v>0.4994858405</v>
      </c>
      <c r="X10" s="182">
        <v>0.50839308439999997</v>
      </c>
      <c r="Y10" s="182">
        <v>0.58857865730000003</v>
      </c>
    </row>
    <row r="11" spans="1:82">
      <c r="A11" s="247" t="s">
        <v>1015</v>
      </c>
      <c r="B11" s="182">
        <v>0.15794059429999999</v>
      </c>
      <c r="C11" s="182">
        <v>0.15352031199999999</v>
      </c>
      <c r="D11" s="182">
        <v>0.15207053540000001</v>
      </c>
      <c r="E11" s="182">
        <v>0.1376220782</v>
      </c>
      <c r="F11" s="182">
        <v>0.18544193070000001</v>
      </c>
      <c r="G11" s="182">
        <v>0.1921867367</v>
      </c>
      <c r="H11" s="182">
        <v>0.187870544</v>
      </c>
      <c r="I11" s="182">
        <v>0.17020497279999999</v>
      </c>
      <c r="J11" s="182">
        <v>0.18929878280000001</v>
      </c>
      <c r="K11" s="182">
        <v>0.17223716759999999</v>
      </c>
      <c r="L11" s="182">
        <v>0.19758746099999999</v>
      </c>
      <c r="M11" s="182">
        <v>0.16994854649999999</v>
      </c>
      <c r="N11" s="182">
        <v>0.17025812209999999</v>
      </c>
      <c r="O11" s="182">
        <v>0.1580542315</v>
      </c>
      <c r="P11" s="182">
        <v>0.1417681247</v>
      </c>
      <c r="Q11" s="182">
        <v>0.1271384264</v>
      </c>
      <c r="R11" s="182">
        <v>0.13325081080000001</v>
      </c>
      <c r="S11" s="182">
        <v>0.14391565789999999</v>
      </c>
      <c r="T11" s="182">
        <v>0.16343775420000001</v>
      </c>
      <c r="U11" s="182">
        <v>0.1172499638</v>
      </c>
      <c r="V11" s="182">
        <v>0.11847107799999999</v>
      </c>
      <c r="W11" s="182">
        <v>0.14611984180000001</v>
      </c>
      <c r="X11" s="182">
        <v>0.1221136115</v>
      </c>
      <c r="Y11" s="182">
        <v>0.14580381610000001</v>
      </c>
    </row>
    <row r="12" spans="1:82">
      <c r="A12" s="245" t="s">
        <v>1016</v>
      </c>
      <c r="B12" s="249"/>
      <c r="C12" s="249"/>
      <c r="D12" s="249"/>
      <c r="E12" s="249"/>
      <c r="F12" s="249"/>
      <c r="G12" s="249"/>
      <c r="H12" s="178"/>
      <c r="I12" s="178"/>
    </row>
    <row r="13" spans="1:82">
      <c r="A13" s="247" t="s">
        <v>1017</v>
      </c>
      <c r="B13" s="145">
        <v>126.5196513524</v>
      </c>
      <c r="C13" s="145">
        <v>106.6091524248</v>
      </c>
      <c r="D13" s="145">
        <v>104.02644608839999</v>
      </c>
      <c r="E13" s="145">
        <v>100</v>
      </c>
      <c r="F13" s="145">
        <v>102.1780303601</v>
      </c>
      <c r="G13" s="145">
        <v>86.091974381100002</v>
      </c>
      <c r="H13" s="145">
        <v>96.086220495299997</v>
      </c>
      <c r="I13" s="145">
        <v>87.403301621200001</v>
      </c>
      <c r="J13" s="145">
        <v>73.480742364899996</v>
      </c>
      <c r="K13" s="145">
        <v>65.287164817999994</v>
      </c>
      <c r="L13" s="145">
        <v>77.193206441100003</v>
      </c>
      <c r="M13" s="145">
        <v>57.284369267099997</v>
      </c>
      <c r="N13" s="145">
        <v>57.054238229100001</v>
      </c>
      <c r="O13" s="145">
        <v>40.523968999300003</v>
      </c>
      <c r="P13" s="145">
        <v>35.941703862200001</v>
      </c>
      <c r="Q13" s="145">
        <v>34.158924577000001</v>
      </c>
      <c r="R13" s="145">
        <v>32.171228531399997</v>
      </c>
      <c r="S13" s="145">
        <v>26.686659811999998</v>
      </c>
      <c r="T13" s="145">
        <v>20.061006346799999</v>
      </c>
      <c r="U13" s="145">
        <v>21.0180451813</v>
      </c>
      <c r="V13" s="145">
        <v>20.465907387600001</v>
      </c>
      <c r="W13" s="145">
        <v>20.649953318800002</v>
      </c>
      <c r="X13" s="145">
        <v>15.938377518699999</v>
      </c>
      <c r="Y13" s="145">
        <v>16.232851006699999</v>
      </c>
      <c r="Z13" s="145">
        <v>12.204814385400001</v>
      </c>
      <c r="AA13" s="145">
        <v>17.412017709200001</v>
      </c>
      <c r="AB13" s="145">
        <v>12.4896354159</v>
      </c>
      <c r="AC13" s="145">
        <v>11.375021693600001</v>
      </c>
      <c r="AD13" s="145">
        <v>13.073780902399999</v>
      </c>
      <c r="AE13" s="145">
        <v>8.9991565999999992</v>
      </c>
      <c r="AF13" s="145">
        <v>7.8167266096999999</v>
      </c>
      <c r="AG13" s="145">
        <v>6.5221683828000003</v>
      </c>
      <c r="AH13" s="145">
        <v>7.7173526412999998</v>
      </c>
      <c r="AI13" s="145">
        <v>4.5065931474000003</v>
      </c>
      <c r="AJ13" s="145">
        <v>4.8345236055000003</v>
      </c>
      <c r="AK13" s="145">
        <v>6.0150222343999999</v>
      </c>
      <c r="AL13" s="145">
        <v>5.3118612047999996</v>
      </c>
      <c r="AM13" s="145">
        <v>5.6353458889999999</v>
      </c>
      <c r="AN13" s="145">
        <v>7.4810707102</v>
      </c>
    </row>
    <row r="14" spans="1:82">
      <c r="A14" s="247" t="s">
        <v>1018</v>
      </c>
      <c r="B14" s="145">
        <v>125.50746360620001</v>
      </c>
      <c r="C14" s="145">
        <v>112.76831090909999</v>
      </c>
      <c r="D14" s="145">
        <v>106.5973429383</v>
      </c>
      <c r="E14" s="145">
        <v>100</v>
      </c>
      <c r="F14" s="145">
        <v>102.8571467535</v>
      </c>
      <c r="G14" s="145">
        <v>100.17945527960001</v>
      </c>
      <c r="H14" s="145">
        <v>92.724003404900003</v>
      </c>
      <c r="I14" s="145">
        <v>88.190939253099998</v>
      </c>
      <c r="J14" s="145">
        <v>90.190007101700004</v>
      </c>
      <c r="K14" s="145">
        <v>65.422916644899999</v>
      </c>
      <c r="L14" s="145">
        <v>87.859019945900002</v>
      </c>
      <c r="M14" s="145">
        <v>57.491113501000001</v>
      </c>
      <c r="N14" s="145">
        <v>47.884451931999997</v>
      </c>
      <c r="O14" s="145">
        <v>40.617592589399997</v>
      </c>
      <c r="P14" s="145">
        <v>35.891702621</v>
      </c>
      <c r="Q14" s="145">
        <v>33.444541086400001</v>
      </c>
      <c r="R14" s="145">
        <v>24.418988292200002</v>
      </c>
      <c r="S14" s="145">
        <v>26.050429322399999</v>
      </c>
      <c r="T14" s="145">
        <v>21.208733370800001</v>
      </c>
      <c r="U14" s="145">
        <v>21.680825035600002</v>
      </c>
      <c r="V14" s="145">
        <v>20.017781418999999</v>
      </c>
      <c r="W14" s="145">
        <v>19.439777651499998</v>
      </c>
      <c r="X14" s="145">
        <v>20.327018435399999</v>
      </c>
      <c r="Y14" s="145">
        <v>20.317098222199999</v>
      </c>
      <c r="Z14" s="145">
        <v>15.5083731639</v>
      </c>
      <c r="AA14" s="145">
        <v>16.673958836499999</v>
      </c>
      <c r="AB14" s="145">
        <v>15.9864643255</v>
      </c>
      <c r="AC14" s="145">
        <v>12.116449384099999</v>
      </c>
      <c r="AD14" s="145">
        <v>15.852028321600001</v>
      </c>
      <c r="AE14" s="145">
        <v>8.9472173046000005</v>
      </c>
      <c r="AF14" s="145">
        <v>13.272141157</v>
      </c>
      <c r="AG14" s="145">
        <v>9.8447203773999998</v>
      </c>
      <c r="AH14" s="145">
        <v>11.679433696</v>
      </c>
      <c r="AI14" s="145">
        <v>7.8800706763999999</v>
      </c>
      <c r="AJ14" s="145">
        <v>7.3281699646999998</v>
      </c>
      <c r="AK14" s="145">
        <v>9.2944774208999998</v>
      </c>
      <c r="AL14" s="145">
        <v>8.7443397170000008</v>
      </c>
      <c r="AM14" s="145">
        <v>10.0048647341</v>
      </c>
      <c r="AN14" s="145">
        <v>11.5415769291</v>
      </c>
    </row>
    <row r="15" spans="1:82">
      <c r="A15" s="247" t="s">
        <v>1019</v>
      </c>
      <c r="B15" s="145">
        <v>112.73013145039999</v>
      </c>
      <c r="C15" s="145">
        <v>97.010917496100006</v>
      </c>
      <c r="D15" s="145">
        <v>97.835868065200003</v>
      </c>
      <c r="E15" s="145">
        <v>100</v>
      </c>
      <c r="F15" s="145">
        <v>91.622026097100004</v>
      </c>
      <c r="G15" s="145">
        <v>70.303539005000005</v>
      </c>
      <c r="H15" s="145">
        <v>70.064315771899999</v>
      </c>
      <c r="I15" s="145">
        <v>62.309070167800002</v>
      </c>
      <c r="J15" s="145">
        <v>67.140598893299995</v>
      </c>
      <c r="K15" s="145">
        <v>76.296957224400003</v>
      </c>
      <c r="L15" s="145">
        <v>92.943924551199999</v>
      </c>
      <c r="M15" s="145">
        <v>83.803113227400004</v>
      </c>
      <c r="N15" s="145">
        <v>94.110356057100006</v>
      </c>
      <c r="O15" s="145">
        <v>81.307005233300004</v>
      </c>
      <c r="P15" s="145">
        <v>71.997966169700007</v>
      </c>
      <c r="Q15" s="145">
        <v>70.809949432300002</v>
      </c>
      <c r="R15" s="145">
        <v>83.945949670800005</v>
      </c>
      <c r="S15" s="145">
        <v>74.211324236300001</v>
      </c>
      <c r="T15" s="145">
        <v>52.072960616499998</v>
      </c>
      <c r="U15" s="145">
        <v>52.952911011200001</v>
      </c>
      <c r="V15" s="145">
        <v>46.567683224</v>
      </c>
      <c r="W15" s="145">
        <v>46.585605617500001</v>
      </c>
      <c r="X15" s="145">
        <v>30.552698915099999</v>
      </c>
      <c r="Y15" s="145">
        <v>30.5003634963</v>
      </c>
      <c r="Z15" s="145">
        <v>27.789829517200001</v>
      </c>
      <c r="AA15" s="145">
        <v>35.588110814300002</v>
      </c>
      <c r="AB15" s="145">
        <v>23.838032511200002</v>
      </c>
      <c r="AC15" s="145">
        <v>20.2236216951</v>
      </c>
      <c r="AD15" s="145">
        <v>21.8941989074</v>
      </c>
      <c r="AE15" s="145">
        <v>17.696502144</v>
      </c>
      <c r="AF15" s="145">
        <v>14.492938259800001</v>
      </c>
      <c r="AG15" s="145">
        <v>12.357510680200001</v>
      </c>
      <c r="AH15" s="145">
        <v>17.885862091</v>
      </c>
      <c r="AI15" s="145">
        <v>11.3571845347</v>
      </c>
      <c r="AJ15" s="145">
        <v>11.8387915745</v>
      </c>
      <c r="AK15" s="145">
        <v>14.0661036481</v>
      </c>
      <c r="AL15" s="145">
        <v>12.3108559892</v>
      </c>
      <c r="AM15" s="145">
        <v>12.189864736000001</v>
      </c>
      <c r="AN15" s="145">
        <v>13.032779461100001</v>
      </c>
    </row>
    <row r="16" spans="1:82">
      <c r="A16" s="247" t="s">
        <v>1020</v>
      </c>
      <c r="B16" s="145">
        <v>116.14178907340001</v>
      </c>
      <c r="C16" s="145">
        <v>112.5064852025</v>
      </c>
      <c r="D16" s="145">
        <v>112.0525711711</v>
      </c>
      <c r="E16" s="145">
        <v>100</v>
      </c>
      <c r="F16" s="145">
        <v>90.8078498104</v>
      </c>
      <c r="G16" s="145">
        <v>87.263078654899999</v>
      </c>
      <c r="H16" s="145">
        <v>79.874716138799997</v>
      </c>
      <c r="I16" s="145">
        <v>75.076157831299994</v>
      </c>
      <c r="J16" s="145">
        <v>89.581612480000004</v>
      </c>
      <c r="K16" s="145">
        <v>70.357375641000004</v>
      </c>
      <c r="L16" s="145">
        <v>85.063411670999997</v>
      </c>
      <c r="M16" s="145">
        <v>65.128953148199997</v>
      </c>
      <c r="N16" s="145">
        <v>59.354169312700002</v>
      </c>
      <c r="O16" s="145">
        <v>53.769901064999999</v>
      </c>
      <c r="P16" s="145">
        <v>53.551597953200002</v>
      </c>
      <c r="Q16" s="145">
        <v>54.817844090299999</v>
      </c>
      <c r="R16" s="145">
        <v>43.031640266499998</v>
      </c>
      <c r="S16" s="145">
        <v>45.092300419099999</v>
      </c>
      <c r="T16" s="145">
        <v>35.4567927489</v>
      </c>
      <c r="U16" s="145">
        <v>35.889734441999998</v>
      </c>
      <c r="V16" s="145">
        <v>32.809566140400001</v>
      </c>
      <c r="W16" s="145">
        <v>30.373317649699999</v>
      </c>
      <c r="X16" s="145">
        <v>28.084909401299999</v>
      </c>
      <c r="Y16" s="145">
        <v>27.172924600399998</v>
      </c>
      <c r="Z16" s="145">
        <v>22.944178648299999</v>
      </c>
      <c r="AA16" s="145">
        <v>24.0306463583</v>
      </c>
      <c r="AB16" s="145">
        <v>22.271829502999999</v>
      </c>
      <c r="AC16" s="145">
        <v>17.614172635700001</v>
      </c>
      <c r="AD16" s="145">
        <v>23.0447348607</v>
      </c>
      <c r="AE16" s="145">
        <v>14.8098727864</v>
      </c>
      <c r="AF16" s="145">
        <v>20.356317245100001</v>
      </c>
      <c r="AG16" s="145">
        <v>15.2392764092</v>
      </c>
      <c r="AH16" s="145">
        <v>19.5256950401</v>
      </c>
      <c r="AI16" s="145">
        <v>15.498722537300001</v>
      </c>
      <c r="AJ16" s="145">
        <v>14.413230243699999</v>
      </c>
      <c r="AK16" s="145">
        <v>16.708087642999999</v>
      </c>
      <c r="AL16" s="145">
        <v>14.332157312</v>
      </c>
      <c r="AM16" s="145">
        <v>14.934060802199999</v>
      </c>
      <c r="AN16" s="145">
        <v>15.0743952245</v>
      </c>
    </row>
    <row r="17" spans="1:40">
      <c r="A17" s="247" t="s">
        <v>1021</v>
      </c>
      <c r="B17" s="145">
        <v>112.2323284342</v>
      </c>
      <c r="C17" s="145">
        <v>109.89397395890001</v>
      </c>
      <c r="D17" s="145">
        <v>106.32751378019999</v>
      </c>
      <c r="E17" s="145">
        <v>100</v>
      </c>
      <c r="F17" s="145">
        <v>111.5212517288</v>
      </c>
      <c r="G17" s="145">
        <v>122.4575257961</v>
      </c>
      <c r="H17" s="145">
        <v>137.1400254486</v>
      </c>
      <c r="I17" s="145">
        <v>140.27380183490001</v>
      </c>
      <c r="J17" s="145">
        <v>109.4430844996</v>
      </c>
      <c r="K17" s="145">
        <v>85.569814548899998</v>
      </c>
      <c r="L17" s="145">
        <v>83.053525905100003</v>
      </c>
      <c r="M17" s="145">
        <v>68.355896406100001</v>
      </c>
      <c r="N17" s="145">
        <v>60.624824521900003</v>
      </c>
      <c r="O17" s="145">
        <v>49.840685794199999</v>
      </c>
      <c r="P17" s="145">
        <v>49.920443312000003</v>
      </c>
      <c r="Q17" s="145">
        <v>48.240289438700003</v>
      </c>
      <c r="R17" s="145">
        <v>38.323741227100001</v>
      </c>
      <c r="S17" s="145">
        <v>35.960360618800003</v>
      </c>
      <c r="T17" s="145">
        <v>38.524804636600003</v>
      </c>
      <c r="U17" s="145">
        <v>39.295300729300003</v>
      </c>
      <c r="V17" s="145">
        <v>43.9182772857</v>
      </c>
      <c r="W17" s="145">
        <v>43.9182772857</v>
      </c>
      <c r="X17" s="145">
        <v>51.623238213</v>
      </c>
      <c r="Y17" s="145">
        <v>52.778982352100002</v>
      </c>
      <c r="Z17" s="145">
        <v>43.9182772857</v>
      </c>
      <c r="AA17" s="145">
        <v>48.926501888399997</v>
      </c>
      <c r="AB17" s="145">
        <v>52.393734305700001</v>
      </c>
      <c r="AC17" s="145">
        <v>56.246214769399998</v>
      </c>
      <c r="AD17" s="145">
        <v>59.713447186700002</v>
      </c>
      <c r="AE17" s="145">
        <v>50.8527421203</v>
      </c>
      <c r="AF17" s="145">
        <v>53.934726491200003</v>
      </c>
      <c r="AG17" s="145">
        <v>52.778982352100002</v>
      </c>
      <c r="AH17" s="145">
        <v>43.147781193</v>
      </c>
      <c r="AI17" s="145">
        <v>39.680548775699997</v>
      </c>
      <c r="AJ17" s="145">
        <v>40.836292914799998</v>
      </c>
      <c r="AK17" s="145">
        <v>42.762533146599999</v>
      </c>
      <c r="AL17" s="145">
        <v>43.147781193</v>
      </c>
      <c r="AM17" s="145">
        <v>46.229765563900003</v>
      </c>
      <c r="AN17" s="145">
        <v>57.401958908499999</v>
      </c>
    </row>
    <row r="18" spans="1:40">
      <c r="A18" s="247" t="s">
        <v>1022</v>
      </c>
      <c r="B18" s="145">
        <v>108.06400054940001</v>
      </c>
      <c r="C18" s="145">
        <v>100.232720568</v>
      </c>
      <c r="D18" s="145">
        <v>95.131545708000004</v>
      </c>
      <c r="E18" s="145">
        <v>100</v>
      </c>
      <c r="F18" s="145">
        <v>113.2690037034</v>
      </c>
      <c r="G18" s="145">
        <v>114.80165130819999</v>
      </c>
      <c r="H18" s="145">
        <v>116.0868017704</v>
      </c>
      <c r="I18" s="145">
        <v>117.4686369155</v>
      </c>
      <c r="J18" s="145">
        <v>100.67915119369999</v>
      </c>
      <c r="K18" s="145">
        <v>92.986578945700003</v>
      </c>
      <c r="L18" s="145">
        <v>103.28649909959999</v>
      </c>
      <c r="M18" s="145">
        <v>88.272743127499993</v>
      </c>
      <c r="N18" s="145">
        <v>80.675801729100002</v>
      </c>
      <c r="O18" s="145">
        <v>75.539645384099998</v>
      </c>
      <c r="P18" s="145">
        <v>67.022654758000002</v>
      </c>
      <c r="Q18" s="145">
        <v>61.010318148899998</v>
      </c>
      <c r="R18" s="145">
        <v>56.746589606999997</v>
      </c>
      <c r="S18" s="145">
        <v>57.771346969900002</v>
      </c>
      <c r="T18" s="145">
        <v>59.8157129445</v>
      </c>
      <c r="U18" s="145">
        <v>60.413870074000002</v>
      </c>
      <c r="V18" s="145">
        <v>61.012027203400002</v>
      </c>
      <c r="W18" s="145">
        <v>64.002812850599994</v>
      </c>
      <c r="X18" s="145">
        <v>72.3770126629</v>
      </c>
      <c r="Y18" s="145">
        <v>74.769641180700006</v>
      </c>
      <c r="Z18" s="145">
        <v>67.591755627300003</v>
      </c>
      <c r="AA18" s="145">
        <v>69.386227015700001</v>
      </c>
      <c r="AB18" s="145">
        <v>71.778855533400005</v>
      </c>
      <c r="AC18" s="145">
        <v>68.788069886200006</v>
      </c>
      <c r="AD18" s="145">
        <v>68.788069886200006</v>
      </c>
      <c r="AE18" s="145">
        <v>60.413870074000002</v>
      </c>
      <c r="AF18" s="145">
        <v>65.199127109499997</v>
      </c>
      <c r="AG18" s="145">
        <v>64.600969980100004</v>
      </c>
      <c r="AH18" s="145">
        <v>59.8157129445</v>
      </c>
      <c r="AI18" s="145">
        <v>50.843356002900002</v>
      </c>
      <c r="AJ18" s="145">
        <v>50.843356002900002</v>
      </c>
      <c r="AK18" s="145">
        <v>55.628613038399997</v>
      </c>
      <c r="AL18" s="145">
        <v>61.012027203400002</v>
      </c>
      <c r="AM18" s="145">
        <v>66.993598497899995</v>
      </c>
      <c r="AN18" s="145">
        <v>76.564112569000002</v>
      </c>
    </row>
    <row r="19" spans="1:40">
      <c r="A19" s="247" t="s">
        <v>1023</v>
      </c>
      <c r="B19" s="145">
        <v>103.8572770273</v>
      </c>
      <c r="C19" s="145">
        <v>109.6388218921</v>
      </c>
      <c r="D19" s="145">
        <v>111.7689332649</v>
      </c>
      <c r="E19" s="145">
        <v>100</v>
      </c>
      <c r="F19" s="145">
        <v>98.45699012</v>
      </c>
      <c r="G19" s="145">
        <v>106.6687842744</v>
      </c>
      <c r="H19" s="145">
        <v>118.1357599647</v>
      </c>
      <c r="I19" s="145">
        <v>119.4138329327</v>
      </c>
      <c r="J19" s="145">
        <v>108.7048144489</v>
      </c>
      <c r="K19" s="145">
        <v>92.023833469099998</v>
      </c>
      <c r="L19" s="145">
        <v>80.410824908099997</v>
      </c>
      <c r="M19" s="145">
        <v>77.437149907000006</v>
      </c>
      <c r="N19" s="145">
        <v>75.146231288899997</v>
      </c>
      <c r="O19" s="145">
        <v>65.979507265099997</v>
      </c>
      <c r="P19" s="145">
        <v>74.482939377199997</v>
      </c>
      <c r="Q19" s="145">
        <v>79.069067200700005</v>
      </c>
      <c r="R19" s="145">
        <v>67.534880036700002</v>
      </c>
      <c r="S19" s="145">
        <v>62.246013825600002</v>
      </c>
      <c r="T19" s="145">
        <v>64.405827072600005</v>
      </c>
      <c r="U19" s="145">
        <v>65.043508522400003</v>
      </c>
      <c r="V19" s="145">
        <v>71.982983210200004</v>
      </c>
      <c r="W19" s="145">
        <v>68.619292411399996</v>
      </c>
      <c r="X19" s="145">
        <v>71.325461416600007</v>
      </c>
      <c r="Y19" s="145">
        <v>70.588786471600002</v>
      </c>
      <c r="Z19" s="145">
        <v>64.975790174899998</v>
      </c>
      <c r="AA19" s="145">
        <v>70.513276178300003</v>
      </c>
      <c r="AB19" s="145">
        <v>72.993270660899995</v>
      </c>
      <c r="AC19" s="145">
        <v>81.767397823500005</v>
      </c>
      <c r="AD19" s="145">
        <v>86.807853883299998</v>
      </c>
      <c r="AE19" s="145">
        <v>84.173952209299998</v>
      </c>
      <c r="AF19" s="145">
        <v>82.723080661500006</v>
      </c>
      <c r="AG19" s="145">
        <v>81.699984373099994</v>
      </c>
      <c r="AH19" s="145">
        <v>72.134526321400003</v>
      </c>
      <c r="AI19" s="145">
        <v>78.044708107399998</v>
      </c>
      <c r="AJ19" s="145">
        <v>80.317854967900004</v>
      </c>
      <c r="AK19" s="145">
        <v>76.871471015899999</v>
      </c>
      <c r="AL19" s="145">
        <v>70.7201238647</v>
      </c>
      <c r="AM19" s="145">
        <v>69.0062432645</v>
      </c>
      <c r="AN19" s="145">
        <v>74.972408076700006</v>
      </c>
    </row>
    <row r="20" spans="1:40">
      <c r="A20" s="247" t="s">
        <v>1024</v>
      </c>
      <c r="B20" s="145">
        <v>117.0784448726</v>
      </c>
      <c r="C20" s="145">
        <v>106.3616270749</v>
      </c>
      <c r="D20" s="145">
        <v>109.3501060486</v>
      </c>
      <c r="E20" s="145">
        <v>100</v>
      </c>
      <c r="F20" s="145">
        <v>90.208289136900007</v>
      </c>
      <c r="G20" s="145">
        <v>74.991930324500004</v>
      </c>
      <c r="H20" s="145">
        <v>82.771011905899996</v>
      </c>
      <c r="I20" s="145">
        <v>74.405648994000003</v>
      </c>
      <c r="J20" s="145">
        <v>72.985063411400006</v>
      </c>
      <c r="K20" s="145">
        <v>70.211384830300005</v>
      </c>
      <c r="L20" s="145">
        <v>74.736976402099998</v>
      </c>
      <c r="M20" s="145">
        <v>64.894742421999993</v>
      </c>
      <c r="N20" s="145">
        <v>70.720385840700004</v>
      </c>
      <c r="O20" s="145">
        <v>53.645961405400001</v>
      </c>
      <c r="P20" s="145">
        <v>53.626201474200002</v>
      </c>
      <c r="Q20" s="145">
        <v>55.988766500200001</v>
      </c>
      <c r="R20" s="145">
        <v>56.6927964351</v>
      </c>
      <c r="S20" s="145">
        <v>46.193591159500002</v>
      </c>
      <c r="T20" s="145">
        <v>33.538020961900003</v>
      </c>
      <c r="U20" s="145">
        <v>34.442431181300002</v>
      </c>
      <c r="V20" s="145">
        <v>33.520807585999997</v>
      </c>
      <c r="W20" s="145">
        <v>31.966712927300001</v>
      </c>
      <c r="X20" s="145">
        <v>21.791853463500001</v>
      </c>
      <c r="Y20" s="145">
        <v>21.5298364573</v>
      </c>
      <c r="Z20" s="145">
        <v>18.056661309199999</v>
      </c>
      <c r="AA20" s="145">
        <v>25.094342867200002</v>
      </c>
      <c r="AB20" s="145">
        <v>17.400159593000001</v>
      </c>
      <c r="AC20" s="145">
        <v>16.5363292085</v>
      </c>
      <c r="AD20" s="145">
        <v>19.0058841938</v>
      </c>
      <c r="AE20" s="145">
        <v>14.895845256099999</v>
      </c>
      <c r="AF20" s="145">
        <v>11.989005002500001</v>
      </c>
      <c r="AG20" s="145">
        <v>10.0960842903</v>
      </c>
      <c r="AH20" s="145">
        <v>12.901881898699999</v>
      </c>
      <c r="AI20" s="145">
        <v>8.8636815159999998</v>
      </c>
      <c r="AJ20" s="145">
        <v>9.5086634417999996</v>
      </c>
      <c r="AK20" s="145">
        <v>10.8128207886</v>
      </c>
      <c r="AL20" s="145">
        <v>8.7062526000999991</v>
      </c>
      <c r="AM20" s="145">
        <v>8.4117677140999998</v>
      </c>
      <c r="AN20" s="145">
        <v>9.7709885987000007</v>
      </c>
    </row>
    <row r="21" spans="1:40" ht="26.4">
      <c r="A21" s="245" t="s">
        <v>1025</v>
      </c>
      <c r="B21" s="249"/>
      <c r="C21" s="249"/>
      <c r="D21" s="249"/>
      <c r="E21" s="249"/>
      <c r="F21" s="249"/>
      <c r="G21" s="249"/>
      <c r="H21" s="178"/>
      <c r="I21" s="178"/>
    </row>
    <row r="22" spans="1:40">
      <c r="A22" s="246" t="s">
        <v>1026</v>
      </c>
      <c r="B22" s="250"/>
      <c r="C22" s="250"/>
      <c r="D22" s="250"/>
      <c r="E22" s="250"/>
      <c r="F22" s="250"/>
      <c r="G22" s="250"/>
      <c r="H22" s="180"/>
      <c r="I22" s="180"/>
    </row>
    <row r="23" spans="1:40" ht="13.8">
      <c r="A23" s="248" t="s">
        <v>1027</v>
      </c>
      <c r="B23" s="252"/>
      <c r="C23" s="252"/>
      <c r="D23" s="252"/>
      <c r="E23" s="252"/>
      <c r="F23" s="252"/>
      <c r="G23" s="252"/>
      <c r="H23" s="186"/>
      <c r="I23" s="186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  <c r="AL23" s="112"/>
      <c r="AM23" s="112"/>
      <c r="AN23" s="112"/>
    </row>
    <row r="24" spans="1:40">
      <c r="A24" s="247" t="s">
        <v>1028</v>
      </c>
      <c r="B24" s="2">
        <v>12.39</v>
      </c>
      <c r="C24" s="2">
        <v>12.4</v>
      </c>
      <c r="D24" s="2">
        <v>12.11</v>
      </c>
      <c r="E24" s="2">
        <v>12.11</v>
      </c>
      <c r="F24" s="2">
        <v>12.29</v>
      </c>
      <c r="G24" s="2">
        <v>12.3</v>
      </c>
      <c r="H24" s="2">
        <v>12.3</v>
      </c>
      <c r="I24" s="2">
        <v>12.21</v>
      </c>
      <c r="J24" s="2">
        <v>12.36</v>
      </c>
      <c r="K24" s="2">
        <v>12.36</v>
      </c>
      <c r="L24" s="2">
        <v>12.44</v>
      </c>
      <c r="M24" s="2">
        <v>12.44</v>
      </c>
      <c r="N24" s="2">
        <v>12.44</v>
      </c>
      <c r="O24" s="2">
        <v>12.51</v>
      </c>
      <c r="P24" s="2">
        <v>12.53</v>
      </c>
      <c r="Q24" s="2">
        <v>12.52</v>
      </c>
      <c r="R24" s="2">
        <v>12.47</v>
      </c>
      <c r="S24" s="2">
        <v>12.59</v>
      </c>
      <c r="T24" s="2" t="s">
        <v>1213</v>
      </c>
      <c r="U24" s="2">
        <v>10.81</v>
      </c>
      <c r="V24" s="2">
        <v>14.5</v>
      </c>
      <c r="W24" s="2">
        <v>14.5</v>
      </c>
      <c r="X24" s="2">
        <v>14.5</v>
      </c>
      <c r="Y24" s="2">
        <v>3.16</v>
      </c>
      <c r="Z24" s="2" t="s">
        <v>1213</v>
      </c>
      <c r="AA24" s="2" t="s">
        <v>1213</v>
      </c>
      <c r="AB24" s="2" t="s">
        <v>1213</v>
      </c>
      <c r="AC24" s="2" t="s">
        <v>1213</v>
      </c>
      <c r="AD24" s="2" t="s">
        <v>1213</v>
      </c>
      <c r="AE24" s="2" t="s">
        <v>1213</v>
      </c>
      <c r="AF24" s="2" t="s">
        <v>1213</v>
      </c>
      <c r="AG24" s="112"/>
      <c r="AH24" s="112"/>
      <c r="AI24" s="112"/>
      <c r="AJ24" s="112"/>
      <c r="AK24" s="112"/>
      <c r="AL24" s="112"/>
      <c r="AM24" s="112"/>
      <c r="AN24" s="112"/>
    </row>
    <row r="25" spans="1:40">
      <c r="A25" s="247" t="s">
        <v>1029</v>
      </c>
      <c r="B25" s="2">
        <v>8.84</v>
      </c>
      <c r="C25" s="2">
        <v>8.35</v>
      </c>
      <c r="D25" s="2">
        <v>8.17</v>
      </c>
      <c r="E25" s="2">
        <v>8.17</v>
      </c>
      <c r="F25" s="2">
        <v>7.74</v>
      </c>
      <c r="G25" s="2">
        <v>7.74</v>
      </c>
      <c r="H25" s="2">
        <v>7.74</v>
      </c>
      <c r="I25" s="2">
        <v>8.31</v>
      </c>
      <c r="J25" s="2">
        <v>7.84</v>
      </c>
      <c r="K25" s="2">
        <v>7.84</v>
      </c>
      <c r="L25" s="2">
        <v>8.4700000000000006</v>
      </c>
      <c r="M25" s="2">
        <v>8.5299999999999994</v>
      </c>
      <c r="N25" s="2">
        <v>8.36</v>
      </c>
      <c r="O25" s="2">
        <v>8.9499999999999993</v>
      </c>
      <c r="P25" s="2">
        <v>8.92</v>
      </c>
      <c r="Q25" s="2">
        <v>8.4600000000000009</v>
      </c>
      <c r="R25" s="2">
        <v>9.5500000000000007</v>
      </c>
      <c r="S25" s="2">
        <v>9.42</v>
      </c>
      <c r="T25" s="2" t="s">
        <v>1213</v>
      </c>
      <c r="U25" s="2">
        <v>7.98</v>
      </c>
      <c r="V25" s="2">
        <v>12.78</v>
      </c>
      <c r="W25" s="2">
        <v>12.78</v>
      </c>
      <c r="X25" s="2">
        <v>12.78</v>
      </c>
      <c r="Y25" s="2">
        <v>3.44</v>
      </c>
      <c r="Z25" s="2" t="s">
        <v>1213</v>
      </c>
      <c r="AA25" s="2" t="s">
        <v>1213</v>
      </c>
      <c r="AB25" s="2" t="s">
        <v>1213</v>
      </c>
      <c r="AC25" s="2" t="s">
        <v>1213</v>
      </c>
      <c r="AD25" s="2" t="s">
        <v>1213</v>
      </c>
      <c r="AE25" s="2" t="s">
        <v>1213</v>
      </c>
      <c r="AF25" s="2" t="s">
        <v>1213</v>
      </c>
      <c r="AG25" s="112"/>
      <c r="AH25" s="112"/>
      <c r="AI25" s="112"/>
      <c r="AJ25" s="112"/>
      <c r="AK25" s="112"/>
      <c r="AL25" s="112"/>
      <c r="AM25" s="112"/>
      <c r="AN25" s="112"/>
    </row>
    <row r="26" spans="1:40">
      <c r="A26" s="247" t="s">
        <v>1030</v>
      </c>
      <c r="B26" s="2">
        <v>12.49</v>
      </c>
      <c r="C26" s="2">
        <v>12.52</v>
      </c>
      <c r="D26" s="2">
        <v>12.25</v>
      </c>
      <c r="E26" s="2">
        <v>12.25</v>
      </c>
      <c r="F26" s="2">
        <v>12.43</v>
      </c>
      <c r="G26" s="2">
        <v>12.43</v>
      </c>
      <c r="H26" s="2">
        <v>12.43</v>
      </c>
      <c r="I26" s="2">
        <v>12.33</v>
      </c>
      <c r="J26" s="2">
        <v>12.5</v>
      </c>
      <c r="K26" s="2">
        <v>12.5</v>
      </c>
      <c r="L26" s="2">
        <v>12.56</v>
      </c>
      <c r="M26" s="2">
        <v>12.56</v>
      </c>
      <c r="N26" s="2">
        <v>12.57</v>
      </c>
      <c r="O26" s="2">
        <v>12.6</v>
      </c>
      <c r="P26" s="2">
        <v>12.63</v>
      </c>
      <c r="Q26" s="2">
        <v>12.64</v>
      </c>
      <c r="R26" s="2">
        <v>12.54</v>
      </c>
      <c r="S26" s="2">
        <v>12.68</v>
      </c>
      <c r="T26" s="2" t="s">
        <v>1213</v>
      </c>
      <c r="U26" s="2">
        <v>10.89</v>
      </c>
      <c r="V26" s="2">
        <v>14.55</v>
      </c>
      <c r="W26" s="2">
        <v>14.55</v>
      </c>
      <c r="X26" s="2">
        <v>14.55</v>
      </c>
      <c r="Y26" s="2">
        <v>3.15</v>
      </c>
      <c r="Z26" s="2" t="s">
        <v>1213</v>
      </c>
      <c r="AA26" s="2" t="s">
        <v>1213</v>
      </c>
      <c r="AB26" s="2" t="s">
        <v>1213</v>
      </c>
      <c r="AC26" s="2" t="s">
        <v>1213</v>
      </c>
      <c r="AD26" s="2" t="s">
        <v>1213</v>
      </c>
      <c r="AE26" s="2" t="s">
        <v>1213</v>
      </c>
      <c r="AF26" s="2" t="s">
        <v>1213</v>
      </c>
      <c r="AG26" s="112"/>
      <c r="AH26" s="112"/>
      <c r="AI26" s="112"/>
      <c r="AJ26" s="112"/>
      <c r="AK26" s="112"/>
      <c r="AL26" s="112"/>
      <c r="AM26" s="112"/>
      <c r="AN26" s="112"/>
    </row>
    <row r="27" spans="1:40">
      <c r="A27" s="247" t="s">
        <v>1031</v>
      </c>
      <c r="B27" s="2">
        <v>7.94</v>
      </c>
      <c r="C27" s="2">
        <v>8.02</v>
      </c>
      <c r="D27" s="2">
        <v>7.68</v>
      </c>
      <c r="E27" s="2">
        <v>7.68</v>
      </c>
      <c r="F27" s="2">
        <v>7.23</v>
      </c>
      <c r="G27" s="2">
        <v>7.23</v>
      </c>
      <c r="H27" s="2">
        <v>7.23</v>
      </c>
      <c r="I27" s="2">
        <v>7.2</v>
      </c>
      <c r="J27" s="2">
        <v>7.49</v>
      </c>
      <c r="K27" s="2">
        <v>7.49</v>
      </c>
      <c r="L27" s="2">
        <v>7.37</v>
      </c>
      <c r="M27" s="2">
        <v>7.37</v>
      </c>
      <c r="N27" s="2">
        <v>7.36</v>
      </c>
      <c r="O27" s="2">
        <v>7.55</v>
      </c>
      <c r="P27" s="2">
        <v>7.5</v>
      </c>
      <c r="Q27" s="2">
        <v>7.5</v>
      </c>
      <c r="R27" s="2">
        <v>7.29</v>
      </c>
      <c r="S27" s="2">
        <v>7.58</v>
      </c>
      <c r="T27" s="2" t="s">
        <v>1213</v>
      </c>
      <c r="U27" s="2">
        <v>3.55</v>
      </c>
      <c r="V27" s="2">
        <v>4.87</v>
      </c>
      <c r="W27" s="2">
        <v>4.87</v>
      </c>
      <c r="X27" s="2">
        <v>4.87</v>
      </c>
      <c r="Y27" s="2">
        <v>1.24</v>
      </c>
      <c r="Z27" s="2" t="s">
        <v>1213</v>
      </c>
      <c r="AA27" s="2" t="s">
        <v>1213</v>
      </c>
      <c r="AB27" s="2" t="s">
        <v>1213</v>
      </c>
      <c r="AC27" s="2" t="s">
        <v>1213</v>
      </c>
      <c r="AD27" s="2" t="s">
        <v>1213</v>
      </c>
      <c r="AE27" s="2" t="s">
        <v>1213</v>
      </c>
      <c r="AF27" s="2" t="s">
        <v>1213</v>
      </c>
      <c r="AG27" s="112"/>
      <c r="AH27" s="112"/>
      <c r="AI27" s="112"/>
      <c r="AJ27" s="112"/>
      <c r="AK27" s="112"/>
      <c r="AL27" s="112"/>
      <c r="AM27" s="112"/>
      <c r="AN27" s="112"/>
    </row>
    <row r="28" spans="1:40">
      <c r="A28" s="247" t="s">
        <v>1032</v>
      </c>
      <c r="B28" s="2">
        <v>8.5399999999999991</v>
      </c>
      <c r="C28" s="2">
        <v>8.56</v>
      </c>
      <c r="D28" s="2">
        <v>8.41</v>
      </c>
      <c r="E28" s="2">
        <v>8.41</v>
      </c>
      <c r="F28" s="2">
        <v>8.67</v>
      </c>
      <c r="G28" s="2">
        <v>8.67</v>
      </c>
      <c r="H28" s="2">
        <v>8.67</v>
      </c>
      <c r="I28" s="2">
        <v>8.69</v>
      </c>
      <c r="J28" s="2">
        <v>8.7799999999999994</v>
      </c>
      <c r="K28" s="2">
        <v>8.7799999999999994</v>
      </c>
      <c r="L28" s="2">
        <v>8.83</v>
      </c>
      <c r="M28" s="2">
        <v>8.83</v>
      </c>
      <c r="N28" s="2">
        <v>9.0500000000000007</v>
      </c>
      <c r="O28" s="2">
        <v>8.98</v>
      </c>
      <c r="P28" s="2">
        <v>8.9700000000000006</v>
      </c>
      <c r="Q28" s="2">
        <v>8.99</v>
      </c>
      <c r="R28" s="2">
        <v>8.99</v>
      </c>
      <c r="S28" s="2">
        <v>9.2899999999999991</v>
      </c>
      <c r="T28" s="2" t="s">
        <v>1213</v>
      </c>
      <c r="U28" s="2">
        <v>6.01</v>
      </c>
      <c r="V28" s="2">
        <v>9.66</v>
      </c>
      <c r="W28" s="2">
        <v>9.66</v>
      </c>
      <c r="X28" s="2">
        <v>9.66</v>
      </c>
      <c r="Y28" s="2">
        <v>2.33</v>
      </c>
      <c r="Z28" s="2" t="s">
        <v>1213</v>
      </c>
      <c r="AA28" s="2" t="s">
        <v>1213</v>
      </c>
      <c r="AB28" s="2" t="s">
        <v>1213</v>
      </c>
      <c r="AC28" s="2" t="s">
        <v>1213</v>
      </c>
      <c r="AD28" s="2" t="s">
        <v>1213</v>
      </c>
      <c r="AE28" s="2" t="s">
        <v>1213</v>
      </c>
      <c r="AF28" s="2" t="s">
        <v>1213</v>
      </c>
      <c r="AG28" s="112"/>
      <c r="AH28" s="112"/>
      <c r="AI28" s="112"/>
      <c r="AJ28" s="112"/>
      <c r="AK28" s="112"/>
      <c r="AL28" s="112"/>
      <c r="AM28" s="112"/>
      <c r="AN28" s="112"/>
    </row>
    <row r="29" spans="1:40">
      <c r="A29" s="247" t="s">
        <v>1033</v>
      </c>
      <c r="B29" s="2">
        <v>16.059999999999999</v>
      </c>
      <c r="C29" s="2">
        <v>16.09</v>
      </c>
      <c r="D29" s="2">
        <v>15.77</v>
      </c>
      <c r="E29" s="2">
        <v>15.77</v>
      </c>
      <c r="F29" s="2">
        <v>16.11</v>
      </c>
      <c r="G29" s="2">
        <v>16.11</v>
      </c>
      <c r="H29" s="2">
        <v>16.11</v>
      </c>
      <c r="I29" s="2">
        <v>16.07</v>
      </c>
      <c r="J29" s="2">
        <v>16.010000000000002</v>
      </c>
      <c r="K29" s="2">
        <v>16.010000000000002</v>
      </c>
      <c r="L29" s="2">
        <v>16.11</v>
      </c>
      <c r="M29" s="2">
        <v>16.11</v>
      </c>
      <c r="N29" s="2">
        <v>16.12</v>
      </c>
      <c r="O29" s="2">
        <v>16.09</v>
      </c>
      <c r="P29" s="2">
        <v>16.190000000000001</v>
      </c>
      <c r="Q29" s="2">
        <v>16.190000000000001</v>
      </c>
      <c r="R29" s="2">
        <v>16.2</v>
      </c>
      <c r="S29" s="2">
        <v>16.239999999999998</v>
      </c>
      <c r="T29" s="2" t="s">
        <v>1213</v>
      </c>
      <c r="U29" s="2">
        <v>15.97</v>
      </c>
      <c r="V29" s="2">
        <v>20.81</v>
      </c>
      <c r="W29" s="2">
        <v>20.81</v>
      </c>
      <c r="X29" s="2">
        <v>20.81</v>
      </c>
      <c r="Y29" s="2">
        <v>4.26</v>
      </c>
      <c r="Z29" s="2" t="s">
        <v>1213</v>
      </c>
      <c r="AA29" s="2" t="s">
        <v>1213</v>
      </c>
      <c r="AB29" s="2" t="s">
        <v>1213</v>
      </c>
      <c r="AC29" s="2" t="s">
        <v>1213</v>
      </c>
      <c r="AD29" s="2" t="s">
        <v>1213</v>
      </c>
      <c r="AE29" s="2" t="s">
        <v>1213</v>
      </c>
      <c r="AF29" s="2" t="s">
        <v>1213</v>
      </c>
      <c r="AG29" s="112"/>
      <c r="AH29" s="112"/>
      <c r="AI29" s="112"/>
      <c r="AJ29" s="112"/>
      <c r="AK29" s="112"/>
      <c r="AL29" s="112"/>
      <c r="AM29" s="112"/>
      <c r="AN29" s="112"/>
    </row>
    <row r="30" spans="1:40" ht="13.8">
      <c r="A30" s="248" t="s">
        <v>1034</v>
      </c>
      <c r="B30" s="252"/>
      <c r="C30" s="252"/>
      <c r="D30" s="252"/>
      <c r="E30" s="252"/>
      <c r="F30" s="252"/>
      <c r="G30" s="252"/>
      <c r="H30" s="186"/>
      <c r="I30" s="186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  <c r="AL30" s="112"/>
      <c r="AM30" s="112"/>
      <c r="AN30" s="112"/>
    </row>
    <row r="31" spans="1:40">
      <c r="A31" s="247" t="s">
        <v>1028</v>
      </c>
      <c r="B31" s="2">
        <v>12.73</v>
      </c>
      <c r="C31" s="2">
        <v>12.77</v>
      </c>
      <c r="D31" s="2">
        <v>12.39</v>
      </c>
      <c r="E31" s="2">
        <v>12.39</v>
      </c>
      <c r="F31" s="2">
        <v>12.63</v>
      </c>
      <c r="G31" s="2">
        <v>12.63</v>
      </c>
      <c r="H31" s="2">
        <v>12.63</v>
      </c>
      <c r="I31" s="2">
        <v>12.81</v>
      </c>
      <c r="J31" s="2">
        <v>12.97</v>
      </c>
      <c r="K31" s="2">
        <v>12.97</v>
      </c>
      <c r="L31" s="2">
        <v>12.94</v>
      </c>
      <c r="M31" s="2">
        <v>12.94</v>
      </c>
      <c r="N31" s="2">
        <v>13.13</v>
      </c>
      <c r="O31" s="2">
        <v>13.24</v>
      </c>
      <c r="P31" s="2">
        <v>13.17</v>
      </c>
      <c r="Q31" s="2">
        <v>13.17</v>
      </c>
      <c r="R31" s="2">
        <v>13.35</v>
      </c>
      <c r="S31" s="2">
        <v>13.31</v>
      </c>
      <c r="T31" s="2" t="s">
        <v>1213</v>
      </c>
      <c r="U31" s="2">
        <v>11.57</v>
      </c>
      <c r="V31" s="2">
        <v>15.44</v>
      </c>
      <c r="W31" s="2">
        <v>15.44</v>
      </c>
      <c r="X31" s="2">
        <v>15.44</v>
      </c>
      <c r="Y31" s="2">
        <v>3.53</v>
      </c>
      <c r="Z31" s="2" t="s">
        <v>1213</v>
      </c>
      <c r="AA31" s="2" t="s">
        <v>1213</v>
      </c>
      <c r="AB31" s="2" t="s">
        <v>1213</v>
      </c>
      <c r="AC31" s="2" t="s">
        <v>1213</v>
      </c>
      <c r="AD31" s="2" t="s">
        <v>1213</v>
      </c>
      <c r="AE31" s="2" t="s">
        <v>1213</v>
      </c>
      <c r="AF31" s="2" t="s">
        <v>1213</v>
      </c>
      <c r="AG31" s="112"/>
      <c r="AH31" s="112"/>
      <c r="AI31" s="112"/>
      <c r="AJ31" s="112"/>
      <c r="AK31" s="112"/>
      <c r="AL31" s="112"/>
      <c r="AM31" s="112"/>
      <c r="AN31" s="112"/>
    </row>
    <row r="32" spans="1:40">
      <c r="A32" s="247" t="s">
        <v>1029</v>
      </c>
      <c r="B32" s="2">
        <v>9.5</v>
      </c>
      <c r="C32" s="2">
        <v>8.7200000000000006</v>
      </c>
      <c r="D32" s="2">
        <v>7.94</v>
      </c>
      <c r="E32" s="2">
        <v>7.94</v>
      </c>
      <c r="F32" s="2">
        <v>7.85</v>
      </c>
      <c r="G32" s="2">
        <v>7.85</v>
      </c>
      <c r="H32" s="2">
        <v>7.85</v>
      </c>
      <c r="I32" s="2">
        <v>8.5299999999999994</v>
      </c>
      <c r="J32" s="2">
        <v>8.84</v>
      </c>
      <c r="K32" s="2">
        <v>8.84</v>
      </c>
      <c r="L32" s="2">
        <v>8.51</v>
      </c>
      <c r="M32" s="2">
        <v>8.51</v>
      </c>
      <c r="N32" s="2">
        <v>8.26</v>
      </c>
      <c r="O32" s="2">
        <v>9.2200000000000006</v>
      </c>
      <c r="P32" s="2">
        <v>10</v>
      </c>
      <c r="Q32" s="2">
        <v>9.2899999999999991</v>
      </c>
      <c r="R32" s="2">
        <v>10.07</v>
      </c>
      <c r="S32" s="2">
        <v>10.130000000000001</v>
      </c>
      <c r="T32" s="2" t="s">
        <v>1213</v>
      </c>
      <c r="U32" s="2">
        <v>7.74</v>
      </c>
      <c r="V32" s="2">
        <v>7.83</v>
      </c>
      <c r="W32" s="2">
        <v>7.83</v>
      </c>
      <c r="X32" s="2">
        <v>7.83</v>
      </c>
      <c r="Y32" s="2">
        <v>2.44</v>
      </c>
      <c r="Z32" s="2" t="s">
        <v>1213</v>
      </c>
      <c r="AA32" s="2" t="s">
        <v>1213</v>
      </c>
      <c r="AB32" s="2" t="s">
        <v>1213</v>
      </c>
      <c r="AC32" s="2" t="s">
        <v>1213</v>
      </c>
      <c r="AD32" s="2" t="s">
        <v>1213</v>
      </c>
      <c r="AE32" s="2" t="s">
        <v>1213</v>
      </c>
      <c r="AF32" s="2" t="s">
        <v>1213</v>
      </c>
      <c r="AG32" s="112"/>
      <c r="AH32" s="112"/>
      <c r="AI32" s="112"/>
      <c r="AJ32" s="112"/>
      <c r="AK32" s="112"/>
      <c r="AL32" s="112"/>
      <c r="AM32" s="112"/>
      <c r="AN32" s="112"/>
    </row>
    <row r="33" spans="1:40">
      <c r="A33" s="247" t="s">
        <v>1030</v>
      </c>
      <c r="B33" s="2">
        <v>12.82</v>
      </c>
      <c r="C33" s="2">
        <v>12.88</v>
      </c>
      <c r="D33" s="2">
        <v>12.52</v>
      </c>
      <c r="E33" s="2">
        <v>12.52</v>
      </c>
      <c r="F33" s="2">
        <v>12.76</v>
      </c>
      <c r="G33" s="2">
        <v>12.76</v>
      </c>
      <c r="H33" s="2">
        <v>12.76</v>
      </c>
      <c r="I33" s="2">
        <v>12.92</v>
      </c>
      <c r="J33" s="2">
        <v>13.07</v>
      </c>
      <c r="K33" s="2">
        <v>13.07</v>
      </c>
      <c r="L33" s="2">
        <v>13.07</v>
      </c>
      <c r="M33" s="2">
        <v>13.07</v>
      </c>
      <c r="N33" s="2">
        <v>13.25</v>
      </c>
      <c r="O33" s="2">
        <v>13.31</v>
      </c>
      <c r="P33" s="2">
        <v>13.24</v>
      </c>
      <c r="Q33" s="2">
        <v>13.26</v>
      </c>
      <c r="R33" s="2">
        <v>13.42</v>
      </c>
      <c r="S33" s="2">
        <v>13.39</v>
      </c>
      <c r="T33" s="2" t="s">
        <v>1213</v>
      </c>
      <c r="U33" s="2">
        <v>11.65</v>
      </c>
      <c r="V33" s="2">
        <v>15.61</v>
      </c>
      <c r="W33" s="2">
        <v>15.61</v>
      </c>
      <c r="X33" s="2">
        <v>15.61</v>
      </c>
      <c r="Y33" s="2">
        <v>3.55</v>
      </c>
      <c r="Z33" s="2" t="s">
        <v>1213</v>
      </c>
      <c r="AA33" s="2" t="s">
        <v>1213</v>
      </c>
      <c r="AB33" s="2" t="s">
        <v>1213</v>
      </c>
      <c r="AC33" s="2" t="s">
        <v>1213</v>
      </c>
      <c r="AD33" s="2" t="s">
        <v>1213</v>
      </c>
      <c r="AE33" s="2" t="s">
        <v>1213</v>
      </c>
      <c r="AF33" s="2" t="s">
        <v>1213</v>
      </c>
      <c r="AG33" s="112"/>
      <c r="AH33" s="112"/>
      <c r="AI33" s="112"/>
      <c r="AJ33" s="112"/>
      <c r="AK33" s="112"/>
      <c r="AL33" s="112"/>
      <c r="AM33" s="112"/>
      <c r="AN33" s="112"/>
    </row>
    <row r="34" spans="1:40">
      <c r="A34" s="247" t="s">
        <v>1031</v>
      </c>
      <c r="B34" s="2">
        <v>8.65</v>
      </c>
      <c r="C34" s="2">
        <v>8.49</v>
      </c>
      <c r="D34" s="2">
        <v>8.08</v>
      </c>
      <c r="E34" s="2">
        <v>8.08</v>
      </c>
      <c r="F34" s="2">
        <v>7.54</v>
      </c>
      <c r="G34" s="2">
        <v>7.54</v>
      </c>
      <c r="H34" s="2">
        <v>7.54</v>
      </c>
      <c r="I34" s="2">
        <v>7.67</v>
      </c>
      <c r="J34" s="2">
        <v>8.0299999999999994</v>
      </c>
      <c r="K34" s="2">
        <v>8.0299999999999994</v>
      </c>
      <c r="L34" s="2">
        <v>7.84</v>
      </c>
      <c r="M34" s="2">
        <v>7.84</v>
      </c>
      <c r="N34" s="2">
        <v>8.17</v>
      </c>
      <c r="O34" s="2">
        <v>8.1999999999999993</v>
      </c>
      <c r="P34" s="2">
        <v>8.16</v>
      </c>
      <c r="Q34" s="2">
        <v>8.16</v>
      </c>
      <c r="R34" s="2">
        <v>7.94</v>
      </c>
      <c r="S34" s="2">
        <v>8.5</v>
      </c>
      <c r="T34" s="2" t="s">
        <v>1213</v>
      </c>
      <c r="U34" s="2">
        <v>4.26</v>
      </c>
      <c r="V34" s="2">
        <v>5.54</v>
      </c>
      <c r="W34" s="2">
        <v>5.54</v>
      </c>
      <c r="X34" s="2">
        <v>5.54</v>
      </c>
      <c r="Y34" s="2">
        <v>1.64</v>
      </c>
      <c r="Z34" s="2" t="s">
        <v>1213</v>
      </c>
      <c r="AA34" s="2" t="s">
        <v>1213</v>
      </c>
      <c r="AB34" s="2" t="s">
        <v>1213</v>
      </c>
      <c r="AC34" s="2" t="s">
        <v>1213</v>
      </c>
      <c r="AD34" s="2" t="s">
        <v>1213</v>
      </c>
      <c r="AE34" s="2" t="s">
        <v>1213</v>
      </c>
      <c r="AF34" s="2" t="s">
        <v>1213</v>
      </c>
      <c r="AG34" s="112"/>
      <c r="AH34" s="112"/>
      <c r="AI34" s="112"/>
      <c r="AJ34" s="112"/>
      <c r="AK34" s="112"/>
      <c r="AL34" s="112"/>
      <c r="AM34" s="112"/>
      <c r="AN34" s="112"/>
    </row>
    <row r="35" spans="1:40">
      <c r="A35" s="247" t="s">
        <v>1032</v>
      </c>
      <c r="B35" s="2">
        <v>8.4700000000000006</v>
      </c>
      <c r="C35" s="2">
        <v>8.7100000000000009</v>
      </c>
      <c r="D35" s="2">
        <v>8.52</v>
      </c>
      <c r="E35" s="2">
        <v>8.52</v>
      </c>
      <c r="F35" s="2">
        <v>8.99</v>
      </c>
      <c r="G35" s="2">
        <v>8.99</v>
      </c>
      <c r="H35" s="2">
        <v>8.99</v>
      </c>
      <c r="I35" s="2">
        <v>9.1</v>
      </c>
      <c r="J35" s="2">
        <v>9.27</v>
      </c>
      <c r="K35" s="2">
        <v>9.27</v>
      </c>
      <c r="L35" s="2">
        <v>9.31</v>
      </c>
      <c r="M35" s="2">
        <v>9.31</v>
      </c>
      <c r="N35" s="2">
        <v>9.39</v>
      </c>
      <c r="O35" s="2">
        <v>9.5500000000000007</v>
      </c>
      <c r="P35" s="2">
        <v>9.4600000000000009</v>
      </c>
      <c r="Q35" s="2">
        <v>9.49</v>
      </c>
      <c r="R35" s="2">
        <v>9.89</v>
      </c>
      <c r="S35" s="2">
        <v>9.81</v>
      </c>
      <c r="T35" s="2" t="s">
        <v>1213</v>
      </c>
      <c r="U35" s="2">
        <v>6.41</v>
      </c>
      <c r="V35" s="2">
        <v>10.5</v>
      </c>
      <c r="W35" s="2">
        <v>10.5</v>
      </c>
      <c r="X35" s="2">
        <v>10.5</v>
      </c>
      <c r="Y35" s="2">
        <v>2.86</v>
      </c>
      <c r="Z35" s="2" t="s">
        <v>1213</v>
      </c>
      <c r="AA35" s="2" t="s">
        <v>1213</v>
      </c>
      <c r="AB35" s="2" t="s">
        <v>1213</v>
      </c>
      <c r="AC35" s="2" t="s">
        <v>1213</v>
      </c>
      <c r="AD35" s="2" t="s">
        <v>1213</v>
      </c>
      <c r="AE35" s="2" t="s">
        <v>1213</v>
      </c>
      <c r="AF35" s="2" t="s">
        <v>1213</v>
      </c>
      <c r="AG35" s="112"/>
      <c r="AH35" s="112"/>
      <c r="AI35" s="112"/>
      <c r="AJ35" s="112"/>
      <c r="AK35" s="112"/>
      <c r="AL35" s="112"/>
      <c r="AM35" s="112"/>
      <c r="AN35" s="112"/>
    </row>
    <row r="36" spans="1:40">
      <c r="A36" s="247" t="s">
        <v>1033</v>
      </c>
      <c r="B36" s="2">
        <v>16.38</v>
      </c>
      <c r="C36" s="2">
        <v>16.41</v>
      </c>
      <c r="D36" s="2">
        <v>15.98</v>
      </c>
      <c r="E36" s="2">
        <v>15.98</v>
      </c>
      <c r="F36" s="2">
        <v>16.27</v>
      </c>
      <c r="G36" s="2">
        <v>16.28</v>
      </c>
      <c r="H36" s="2">
        <v>16.28</v>
      </c>
      <c r="I36" s="2">
        <v>16.39</v>
      </c>
      <c r="J36" s="2">
        <v>16.350000000000001</v>
      </c>
      <c r="K36" s="2">
        <v>16.350000000000001</v>
      </c>
      <c r="L36" s="2">
        <v>16.34</v>
      </c>
      <c r="M36" s="2">
        <v>16.34</v>
      </c>
      <c r="N36" s="2">
        <v>16.510000000000002</v>
      </c>
      <c r="O36" s="2">
        <v>16.5</v>
      </c>
      <c r="P36" s="2">
        <v>16.420000000000002</v>
      </c>
      <c r="Q36" s="2">
        <v>16.420000000000002</v>
      </c>
      <c r="R36" s="2">
        <v>16.61</v>
      </c>
      <c r="S36" s="2">
        <v>16.670000000000002</v>
      </c>
      <c r="T36" s="2" t="s">
        <v>1213</v>
      </c>
      <c r="U36" s="2">
        <v>16.64</v>
      </c>
      <c r="V36" s="2">
        <v>21.25</v>
      </c>
      <c r="W36" s="2">
        <v>21.25</v>
      </c>
      <c r="X36" s="2">
        <v>21.25</v>
      </c>
      <c r="Y36" s="2">
        <v>4.42</v>
      </c>
      <c r="Z36" s="2" t="s">
        <v>1213</v>
      </c>
      <c r="AA36" s="2" t="s">
        <v>1213</v>
      </c>
      <c r="AB36" s="2" t="s">
        <v>1213</v>
      </c>
      <c r="AC36" s="2" t="s">
        <v>1213</v>
      </c>
      <c r="AD36" s="2" t="s">
        <v>1213</v>
      </c>
      <c r="AE36" s="2" t="s">
        <v>1213</v>
      </c>
      <c r="AF36" s="2" t="s">
        <v>1213</v>
      </c>
      <c r="AG36" s="112"/>
      <c r="AH36" s="112"/>
      <c r="AI36" s="112"/>
      <c r="AJ36" s="112"/>
      <c r="AK36" s="112"/>
      <c r="AL36" s="112"/>
      <c r="AM36" s="112"/>
      <c r="AN36" s="112"/>
    </row>
    <row r="37" spans="1:40" ht="13.8">
      <c r="A37" s="248" t="s">
        <v>1035</v>
      </c>
      <c r="B37" s="252"/>
      <c r="C37" s="252"/>
      <c r="D37" s="252"/>
      <c r="E37" s="252"/>
      <c r="F37" s="252"/>
      <c r="G37" s="252"/>
      <c r="H37" s="186"/>
      <c r="I37" s="186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</row>
    <row r="38" spans="1:40">
      <c r="A38" s="247" t="s">
        <v>1028</v>
      </c>
      <c r="B38" s="2">
        <v>6.46</v>
      </c>
      <c r="C38" s="2">
        <v>11.9</v>
      </c>
      <c r="D38" s="2">
        <v>13.79</v>
      </c>
      <c r="E38" s="2">
        <v>13.79</v>
      </c>
      <c r="F38" s="2">
        <v>13.06</v>
      </c>
      <c r="G38" s="2">
        <v>13.06</v>
      </c>
      <c r="H38" s="2">
        <v>13.06</v>
      </c>
      <c r="I38" s="2">
        <v>14.26</v>
      </c>
      <c r="J38" s="2">
        <v>14.5</v>
      </c>
      <c r="K38" s="2">
        <v>14.5</v>
      </c>
      <c r="L38" s="2">
        <v>14.84</v>
      </c>
      <c r="M38" s="2">
        <v>14.84</v>
      </c>
      <c r="N38" s="2">
        <v>13.63</v>
      </c>
      <c r="O38" s="2">
        <v>13.41</v>
      </c>
      <c r="P38" s="2">
        <v>13.53</v>
      </c>
      <c r="Q38" s="2">
        <v>13.53</v>
      </c>
      <c r="R38" s="2">
        <v>13.37</v>
      </c>
      <c r="S38" s="2">
        <v>13.22</v>
      </c>
      <c r="T38" s="2" t="s">
        <v>1213</v>
      </c>
      <c r="U38" s="2">
        <v>11.15</v>
      </c>
      <c r="V38" s="2">
        <v>14.32</v>
      </c>
      <c r="W38" s="2">
        <v>14.32</v>
      </c>
      <c r="X38" s="2">
        <v>14.32</v>
      </c>
      <c r="Y38" s="2">
        <v>3.23</v>
      </c>
      <c r="Z38" s="2" t="s">
        <v>1213</v>
      </c>
      <c r="AA38" s="2" t="s">
        <v>1213</v>
      </c>
      <c r="AB38" s="2" t="s">
        <v>1213</v>
      </c>
      <c r="AC38" s="2" t="s">
        <v>1213</v>
      </c>
      <c r="AD38" s="2" t="s">
        <v>1213</v>
      </c>
      <c r="AE38" s="2" t="s">
        <v>1213</v>
      </c>
      <c r="AF38" s="2" t="s">
        <v>1213</v>
      </c>
      <c r="AG38" s="112"/>
      <c r="AH38" s="112"/>
      <c r="AI38" s="112"/>
      <c r="AJ38" s="112"/>
      <c r="AK38" s="112"/>
      <c r="AL38" s="112"/>
      <c r="AM38" s="112"/>
      <c r="AN38" s="112"/>
    </row>
    <row r="39" spans="1:40">
      <c r="A39" s="247" t="s">
        <v>1029</v>
      </c>
      <c r="B39" s="2" t="s">
        <v>1213</v>
      </c>
      <c r="C39" s="2" t="s">
        <v>1213</v>
      </c>
      <c r="D39" s="2">
        <v>6.58</v>
      </c>
      <c r="E39" s="2">
        <v>6.58</v>
      </c>
      <c r="F39" s="2">
        <v>8.44</v>
      </c>
      <c r="G39" s="2">
        <v>8.44</v>
      </c>
      <c r="H39" s="2">
        <v>8.44</v>
      </c>
      <c r="I39" s="2">
        <v>6.25</v>
      </c>
      <c r="J39" s="2">
        <v>7.35</v>
      </c>
      <c r="K39" s="2">
        <v>7.35</v>
      </c>
      <c r="L39" s="2">
        <v>7.29</v>
      </c>
      <c r="M39" s="2">
        <v>7.29</v>
      </c>
      <c r="N39" s="2">
        <v>9.85</v>
      </c>
      <c r="O39" s="2">
        <v>7.31</v>
      </c>
      <c r="P39" s="2">
        <v>9.58</v>
      </c>
      <c r="Q39" s="2">
        <v>8.92</v>
      </c>
      <c r="R39" s="2">
        <v>8.91</v>
      </c>
      <c r="S39" s="2">
        <v>8.68</v>
      </c>
      <c r="T39" s="2" t="s">
        <v>1213</v>
      </c>
      <c r="U39" s="2">
        <v>4.38</v>
      </c>
      <c r="V39" s="2">
        <v>7.75</v>
      </c>
      <c r="W39" s="2">
        <v>7.75</v>
      </c>
      <c r="X39" s="2">
        <v>7.75</v>
      </c>
      <c r="Y39" s="2">
        <v>2.2999999999999998</v>
      </c>
      <c r="Z39" s="2" t="s">
        <v>1213</v>
      </c>
      <c r="AA39" s="2" t="s">
        <v>1213</v>
      </c>
      <c r="AB39" s="2" t="s">
        <v>1213</v>
      </c>
      <c r="AC39" s="2" t="s">
        <v>1213</v>
      </c>
      <c r="AD39" s="2" t="s">
        <v>1213</v>
      </c>
      <c r="AE39" s="2" t="s">
        <v>1213</v>
      </c>
      <c r="AF39" s="2" t="s">
        <v>1213</v>
      </c>
      <c r="AG39" s="112"/>
      <c r="AH39" s="112"/>
      <c r="AI39" s="112"/>
      <c r="AJ39" s="112"/>
      <c r="AK39" s="112"/>
      <c r="AL39" s="112"/>
      <c r="AM39" s="112"/>
      <c r="AN39" s="112"/>
    </row>
    <row r="40" spans="1:40">
      <c r="A40" s="247" t="s">
        <v>1030</v>
      </c>
      <c r="B40" s="2">
        <v>6.46</v>
      </c>
      <c r="C40" s="2">
        <v>11.9</v>
      </c>
      <c r="D40" s="2">
        <v>13.99</v>
      </c>
      <c r="E40" s="2">
        <v>13.99</v>
      </c>
      <c r="F40" s="2">
        <v>13.18</v>
      </c>
      <c r="G40" s="2">
        <v>13.18</v>
      </c>
      <c r="H40" s="2">
        <v>13.18</v>
      </c>
      <c r="I40" s="2">
        <v>14.45</v>
      </c>
      <c r="J40" s="2">
        <v>14.75</v>
      </c>
      <c r="K40" s="2">
        <v>14.75</v>
      </c>
      <c r="L40" s="2">
        <v>14.99</v>
      </c>
      <c r="M40" s="2">
        <v>14.99</v>
      </c>
      <c r="N40" s="2">
        <v>13.69</v>
      </c>
      <c r="O40" s="2">
        <v>13.49</v>
      </c>
      <c r="P40" s="2">
        <v>13.64</v>
      </c>
      <c r="Q40" s="2">
        <v>13.66</v>
      </c>
      <c r="R40" s="2">
        <v>13.45</v>
      </c>
      <c r="S40" s="2">
        <v>13.32</v>
      </c>
      <c r="T40" s="2" t="s">
        <v>1213</v>
      </c>
      <c r="U40" s="2">
        <v>11.21</v>
      </c>
      <c r="V40" s="2">
        <v>14.54</v>
      </c>
      <c r="W40" s="2">
        <v>14.54</v>
      </c>
      <c r="X40" s="2">
        <v>14.54</v>
      </c>
      <c r="Y40" s="2">
        <v>3.26</v>
      </c>
      <c r="Z40" s="2" t="s">
        <v>1213</v>
      </c>
      <c r="AA40" s="2" t="s">
        <v>1213</v>
      </c>
      <c r="AB40" s="2" t="s">
        <v>1213</v>
      </c>
      <c r="AC40" s="2" t="s">
        <v>1213</v>
      </c>
      <c r="AD40" s="2" t="s">
        <v>1213</v>
      </c>
      <c r="AE40" s="2" t="s">
        <v>1213</v>
      </c>
      <c r="AF40" s="2" t="s">
        <v>1213</v>
      </c>
      <c r="AG40" s="112"/>
      <c r="AH40" s="112"/>
      <c r="AI40" s="112"/>
      <c r="AJ40" s="112"/>
      <c r="AK40" s="112"/>
      <c r="AL40" s="112"/>
      <c r="AM40" s="112"/>
      <c r="AN40" s="112"/>
    </row>
    <row r="41" spans="1:40">
      <c r="A41" s="247" t="s">
        <v>1031</v>
      </c>
      <c r="B41" s="2" t="s">
        <v>1213</v>
      </c>
      <c r="C41" s="2">
        <v>15</v>
      </c>
      <c r="D41" s="2">
        <v>11.38</v>
      </c>
      <c r="E41" s="2">
        <v>11.38</v>
      </c>
      <c r="F41" s="2">
        <v>8.73</v>
      </c>
      <c r="G41" s="2">
        <v>8.73</v>
      </c>
      <c r="H41" s="2">
        <v>8.73</v>
      </c>
      <c r="I41" s="2">
        <v>9.99</v>
      </c>
      <c r="J41" s="2">
        <v>10.76</v>
      </c>
      <c r="K41" s="2">
        <v>10.76</v>
      </c>
      <c r="L41" s="2">
        <v>10.79</v>
      </c>
      <c r="M41" s="2">
        <v>10.79</v>
      </c>
      <c r="N41" s="2">
        <v>10.18</v>
      </c>
      <c r="O41" s="2">
        <v>9.5500000000000007</v>
      </c>
      <c r="P41" s="2">
        <v>9.39</v>
      </c>
      <c r="Q41" s="2">
        <v>9.39</v>
      </c>
      <c r="R41" s="2">
        <v>9.59</v>
      </c>
      <c r="S41" s="2">
        <v>9.67</v>
      </c>
      <c r="T41" s="2" t="s">
        <v>1213</v>
      </c>
      <c r="U41" s="2">
        <v>5.26</v>
      </c>
      <c r="V41" s="2">
        <v>6.13</v>
      </c>
      <c r="W41" s="2">
        <v>6.13</v>
      </c>
      <c r="X41" s="2">
        <v>6.13</v>
      </c>
      <c r="Y41" s="2">
        <v>1.92</v>
      </c>
      <c r="Z41" s="2" t="s">
        <v>1213</v>
      </c>
      <c r="AA41" s="2" t="s">
        <v>1213</v>
      </c>
      <c r="AB41" s="2" t="s">
        <v>1213</v>
      </c>
      <c r="AC41" s="2" t="s">
        <v>1213</v>
      </c>
      <c r="AD41" s="2" t="s">
        <v>1213</v>
      </c>
      <c r="AE41" s="2" t="s">
        <v>1213</v>
      </c>
      <c r="AF41" s="2" t="s">
        <v>1213</v>
      </c>
      <c r="AG41" s="112"/>
      <c r="AH41" s="112"/>
      <c r="AI41" s="112"/>
      <c r="AJ41" s="112"/>
      <c r="AK41" s="112"/>
      <c r="AL41" s="112"/>
      <c r="AM41" s="112"/>
      <c r="AN41" s="112"/>
    </row>
    <row r="42" spans="1:40">
      <c r="A42" s="247" t="s">
        <v>1032</v>
      </c>
      <c r="B42" s="2">
        <v>6.25</v>
      </c>
      <c r="C42" s="2">
        <v>8.18</v>
      </c>
      <c r="D42" s="2">
        <v>10.16</v>
      </c>
      <c r="E42" s="2">
        <v>10.16</v>
      </c>
      <c r="F42" s="2">
        <v>9.68</v>
      </c>
      <c r="G42" s="2">
        <v>9.68</v>
      </c>
      <c r="H42" s="2">
        <v>9.68</v>
      </c>
      <c r="I42" s="2">
        <v>11.29</v>
      </c>
      <c r="J42" s="2">
        <v>11.2</v>
      </c>
      <c r="K42" s="2">
        <v>11.2</v>
      </c>
      <c r="L42" s="2">
        <v>11.94</v>
      </c>
      <c r="M42" s="2">
        <v>11.94</v>
      </c>
      <c r="N42" s="2">
        <v>10.119999999999999</v>
      </c>
      <c r="O42" s="2">
        <v>10.06</v>
      </c>
      <c r="P42" s="2">
        <v>9.9</v>
      </c>
      <c r="Q42" s="2">
        <v>9.9499999999999993</v>
      </c>
      <c r="R42" s="2">
        <v>10.119999999999999</v>
      </c>
      <c r="S42" s="2">
        <v>10.08</v>
      </c>
      <c r="T42" s="2" t="s">
        <v>1213</v>
      </c>
      <c r="U42" s="2">
        <v>7.85</v>
      </c>
      <c r="V42" s="2">
        <v>10.49</v>
      </c>
      <c r="W42" s="2">
        <v>10.49</v>
      </c>
      <c r="X42" s="2">
        <v>10.49</v>
      </c>
      <c r="Y42" s="2">
        <v>2.62</v>
      </c>
      <c r="Z42" s="2" t="s">
        <v>1213</v>
      </c>
      <c r="AA42" s="2" t="s">
        <v>1213</v>
      </c>
      <c r="AB42" s="2" t="s">
        <v>1213</v>
      </c>
      <c r="AC42" s="2" t="s">
        <v>1213</v>
      </c>
      <c r="AD42" s="2" t="s">
        <v>1213</v>
      </c>
      <c r="AE42" s="2" t="s">
        <v>1213</v>
      </c>
      <c r="AF42" s="2" t="s">
        <v>1213</v>
      </c>
      <c r="AG42" s="112"/>
      <c r="AH42" s="112"/>
      <c r="AI42" s="112"/>
      <c r="AJ42" s="112"/>
      <c r="AK42" s="112"/>
      <c r="AL42" s="112"/>
      <c r="AM42" s="112"/>
      <c r="AN42" s="112"/>
    </row>
    <row r="43" spans="1:40">
      <c r="A43" s="247" t="s">
        <v>1033</v>
      </c>
      <c r="B43" s="2">
        <v>7.5</v>
      </c>
      <c r="C43" s="2">
        <v>14.81</v>
      </c>
      <c r="D43" s="2">
        <v>16.52</v>
      </c>
      <c r="E43" s="2">
        <v>16.52</v>
      </c>
      <c r="F43" s="2">
        <v>16.670000000000002</v>
      </c>
      <c r="G43" s="2">
        <v>16.670000000000002</v>
      </c>
      <c r="H43" s="2">
        <v>16.670000000000002</v>
      </c>
      <c r="I43" s="2">
        <v>17.3</v>
      </c>
      <c r="J43" s="2">
        <v>17.309999999999999</v>
      </c>
      <c r="K43" s="2">
        <v>17.309999999999999</v>
      </c>
      <c r="L43" s="2">
        <v>17.239999999999998</v>
      </c>
      <c r="M43" s="2">
        <v>17.239999999999998</v>
      </c>
      <c r="N43" s="2">
        <v>16.38</v>
      </c>
      <c r="O43" s="2">
        <v>16.649999999999999</v>
      </c>
      <c r="P43" s="2">
        <v>16.63</v>
      </c>
      <c r="Q43" s="2">
        <v>16.63</v>
      </c>
      <c r="R43" s="2">
        <v>16.399999999999999</v>
      </c>
      <c r="S43" s="2">
        <v>16.489999999999998</v>
      </c>
      <c r="T43" s="2" t="s">
        <v>1213</v>
      </c>
      <c r="U43" s="2">
        <v>15.24</v>
      </c>
      <c r="V43" s="2">
        <v>18.920000000000002</v>
      </c>
      <c r="W43" s="2">
        <v>18.920000000000002</v>
      </c>
      <c r="X43" s="2">
        <v>18.920000000000002</v>
      </c>
      <c r="Y43" s="2">
        <v>4.0999999999999996</v>
      </c>
      <c r="Z43" s="2" t="s">
        <v>1213</v>
      </c>
      <c r="AA43" s="2" t="s">
        <v>1213</v>
      </c>
      <c r="AB43" s="2" t="s">
        <v>1213</v>
      </c>
      <c r="AC43" s="2" t="s">
        <v>1213</v>
      </c>
      <c r="AD43" s="2" t="s">
        <v>1213</v>
      </c>
      <c r="AE43" s="2" t="s">
        <v>1213</v>
      </c>
      <c r="AF43" s="2" t="s">
        <v>1213</v>
      </c>
      <c r="AG43" s="112"/>
      <c r="AH43" s="112"/>
      <c r="AI43" s="112"/>
      <c r="AJ43" s="112"/>
      <c r="AK43" s="112"/>
      <c r="AL43" s="112"/>
      <c r="AM43" s="112"/>
      <c r="AN43" s="112"/>
    </row>
    <row r="44" spans="1:40" ht="13.8">
      <c r="A44" s="248" t="s">
        <v>1036</v>
      </c>
      <c r="B44" s="252"/>
      <c r="C44" s="252"/>
      <c r="D44" s="252"/>
      <c r="E44" s="252"/>
      <c r="F44" s="252"/>
      <c r="G44" s="252"/>
      <c r="H44" s="186"/>
      <c r="I44" s="186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</row>
    <row r="45" spans="1:40">
      <c r="A45" s="247" t="s">
        <v>1028</v>
      </c>
      <c r="B45" s="2">
        <v>13.52</v>
      </c>
      <c r="C45" s="2">
        <v>12.07</v>
      </c>
      <c r="D45" s="2">
        <v>11.93</v>
      </c>
      <c r="E45" s="2">
        <v>11.93</v>
      </c>
      <c r="F45" s="2">
        <v>12.05</v>
      </c>
      <c r="G45" s="2">
        <v>12.05</v>
      </c>
      <c r="H45" s="2">
        <v>12.05</v>
      </c>
      <c r="I45" s="2">
        <v>12.43</v>
      </c>
      <c r="J45" s="2">
        <v>11.54</v>
      </c>
      <c r="K45" s="2">
        <v>11.54</v>
      </c>
      <c r="L45" s="2">
        <v>13.36</v>
      </c>
      <c r="M45" s="2">
        <v>13.36</v>
      </c>
      <c r="N45" s="2">
        <v>10</v>
      </c>
      <c r="O45" s="2">
        <v>11.25</v>
      </c>
      <c r="P45" s="2">
        <v>10.81</v>
      </c>
      <c r="Q45" s="2">
        <v>10.81</v>
      </c>
      <c r="R45" s="2">
        <v>10.26</v>
      </c>
      <c r="S45" s="2">
        <v>12.99</v>
      </c>
      <c r="T45" s="2" t="s">
        <v>1213</v>
      </c>
      <c r="U45" s="2">
        <v>5.38</v>
      </c>
      <c r="V45" s="2">
        <v>8.0399999999999991</v>
      </c>
      <c r="W45" s="2">
        <v>8.0399999999999991</v>
      </c>
      <c r="X45" s="2">
        <v>8.0399999999999991</v>
      </c>
      <c r="Y45" s="2">
        <v>3.28</v>
      </c>
      <c r="Z45" s="2" t="s">
        <v>1213</v>
      </c>
      <c r="AA45" s="2" t="s">
        <v>1213</v>
      </c>
      <c r="AB45" s="2" t="s">
        <v>1213</v>
      </c>
      <c r="AC45" s="2" t="s">
        <v>1213</v>
      </c>
      <c r="AD45" s="2" t="s">
        <v>1213</v>
      </c>
      <c r="AE45" s="2" t="s">
        <v>1213</v>
      </c>
      <c r="AF45" s="2" t="s">
        <v>1213</v>
      </c>
      <c r="AG45" s="112"/>
      <c r="AH45" s="112"/>
      <c r="AI45" s="112"/>
      <c r="AJ45" s="112"/>
      <c r="AK45" s="112"/>
      <c r="AL45" s="112"/>
      <c r="AM45" s="112"/>
      <c r="AN45" s="112"/>
    </row>
    <row r="46" spans="1:40">
      <c r="A46" s="247" t="s">
        <v>1029</v>
      </c>
      <c r="B46" s="2" t="s">
        <v>1213</v>
      </c>
      <c r="C46" s="2">
        <v>5</v>
      </c>
      <c r="D46" s="2">
        <v>5</v>
      </c>
      <c r="E46" s="2">
        <v>5</v>
      </c>
      <c r="F46" s="2">
        <v>5</v>
      </c>
      <c r="G46" s="2">
        <v>5</v>
      </c>
      <c r="H46" s="2">
        <v>5</v>
      </c>
      <c r="I46" s="2">
        <v>5</v>
      </c>
      <c r="J46" s="2">
        <v>5</v>
      </c>
      <c r="K46" s="2">
        <v>5</v>
      </c>
      <c r="L46" s="2">
        <v>9.17</v>
      </c>
      <c r="M46" s="2">
        <v>9.17</v>
      </c>
      <c r="N46" s="2">
        <v>10</v>
      </c>
      <c r="O46" s="2" t="s">
        <v>1213</v>
      </c>
      <c r="P46" s="2">
        <v>10</v>
      </c>
      <c r="Q46" s="2">
        <v>10</v>
      </c>
      <c r="R46" s="2">
        <v>15</v>
      </c>
      <c r="S46" s="2">
        <v>10</v>
      </c>
      <c r="T46" s="2" t="s">
        <v>1213</v>
      </c>
      <c r="U46" s="2" t="s">
        <v>1213</v>
      </c>
      <c r="V46" s="2" t="s">
        <v>1213</v>
      </c>
      <c r="W46" s="2" t="s">
        <v>1213</v>
      </c>
      <c r="X46" s="2" t="s">
        <v>1213</v>
      </c>
      <c r="Y46" s="2">
        <v>0</v>
      </c>
      <c r="Z46" s="2" t="s">
        <v>1213</v>
      </c>
      <c r="AA46" s="2" t="s">
        <v>1213</v>
      </c>
      <c r="AB46" s="2" t="s">
        <v>1213</v>
      </c>
      <c r="AC46" s="2" t="s">
        <v>1213</v>
      </c>
      <c r="AD46" s="2" t="s">
        <v>1213</v>
      </c>
      <c r="AE46" s="2" t="s">
        <v>1213</v>
      </c>
      <c r="AF46" s="2" t="s">
        <v>1213</v>
      </c>
      <c r="AG46" s="112"/>
      <c r="AH46" s="112"/>
      <c r="AI46" s="112"/>
      <c r="AJ46" s="112"/>
      <c r="AK46" s="112"/>
      <c r="AL46" s="112"/>
      <c r="AM46" s="112"/>
      <c r="AN46" s="112"/>
    </row>
    <row r="47" spans="1:40">
      <c r="A47" s="247" t="s">
        <v>1030</v>
      </c>
      <c r="B47" s="2">
        <v>13.52</v>
      </c>
      <c r="C47" s="2">
        <v>12.11</v>
      </c>
      <c r="D47" s="2">
        <v>11.97</v>
      </c>
      <c r="E47" s="2">
        <v>11.97</v>
      </c>
      <c r="F47" s="2">
        <v>12.27</v>
      </c>
      <c r="G47" s="2">
        <v>12.27</v>
      </c>
      <c r="H47" s="2">
        <v>12.27</v>
      </c>
      <c r="I47" s="2">
        <v>12.7</v>
      </c>
      <c r="J47" s="2">
        <v>11.78</v>
      </c>
      <c r="K47" s="2">
        <v>11.78</v>
      </c>
      <c r="L47" s="2">
        <v>13.45</v>
      </c>
      <c r="M47" s="2">
        <v>13.45</v>
      </c>
      <c r="N47" s="2">
        <v>10</v>
      </c>
      <c r="O47" s="2">
        <v>11.25</v>
      </c>
      <c r="P47" s="2">
        <v>10.83</v>
      </c>
      <c r="Q47" s="2">
        <v>10.83</v>
      </c>
      <c r="R47" s="2">
        <v>9.91</v>
      </c>
      <c r="S47" s="2">
        <v>13.07</v>
      </c>
      <c r="T47" s="2" t="s">
        <v>1213</v>
      </c>
      <c r="U47" s="2">
        <v>5.38</v>
      </c>
      <c r="V47" s="2">
        <v>8.0399999999999991</v>
      </c>
      <c r="W47" s="2">
        <v>8.0399999999999991</v>
      </c>
      <c r="X47" s="2">
        <v>8.0399999999999991</v>
      </c>
      <c r="Y47" s="2">
        <v>3.5</v>
      </c>
      <c r="Z47" s="2" t="s">
        <v>1213</v>
      </c>
      <c r="AA47" s="2" t="s">
        <v>1213</v>
      </c>
      <c r="AB47" s="2" t="s">
        <v>1213</v>
      </c>
      <c r="AC47" s="2" t="s">
        <v>1213</v>
      </c>
      <c r="AD47" s="2" t="s">
        <v>1213</v>
      </c>
      <c r="AE47" s="2" t="s">
        <v>1213</v>
      </c>
      <c r="AF47" s="2" t="s">
        <v>1213</v>
      </c>
      <c r="AG47" s="112"/>
      <c r="AH47" s="112"/>
      <c r="AI47" s="112"/>
      <c r="AJ47" s="112"/>
      <c r="AK47" s="112"/>
      <c r="AL47" s="112"/>
      <c r="AM47" s="112"/>
      <c r="AN47" s="112"/>
    </row>
    <row r="48" spans="1:40">
      <c r="A48" s="247" t="s">
        <v>1031</v>
      </c>
      <c r="B48" s="2">
        <v>13.86</v>
      </c>
      <c r="C48" s="2">
        <v>10.77</v>
      </c>
      <c r="D48" s="2">
        <v>6.09</v>
      </c>
      <c r="E48" s="2">
        <v>6.09</v>
      </c>
      <c r="F48" s="2">
        <v>5</v>
      </c>
      <c r="G48" s="2">
        <v>5</v>
      </c>
      <c r="H48" s="2">
        <v>5</v>
      </c>
      <c r="I48" s="2">
        <v>7</v>
      </c>
      <c r="J48" s="2">
        <v>5</v>
      </c>
      <c r="K48" s="2">
        <v>5</v>
      </c>
      <c r="L48" s="2">
        <v>6.84</v>
      </c>
      <c r="M48" s="2">
        <v>6.84</v>
      </c>
      <c r="N48" s="2">
        <v>5.91</v>
      </c>
      <c r="O48" s="2">
        <v>5.5</v>
      </c>
      <c r="P48" s="2">
        <v>3</v>
      </c>
      <c r="Q48" s="2">
        <v>3</v>
      </c>
      <c r="R48" s="2">
        <v>5</v>
      </c>
      <c r="S48" s="2">
        <v>5</v>
      </c>
      <c r="T48" s="2" t="s">
        <v>1213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 t="s">
        <v>1213</v>
      </c>
      <c r="AA48" s="2" t="s">
        <v>1213</v>
      </c>
      <c r="AB48" s="2" t="s">
        <v>1213</v>
      </c>
      <c r="AC48" s="2" t="s">
        <v>1213</v>
      </c>
      <c r="AD48" s="2" t="s">
        <v>1213</v>
      </c>
      <c r="AE48" s="2" t="s">
        <v>1213</v>
      </c>
      <c r="AF48" s="2" t="s">
        <v>1213</v>
      </c>
      <c r="AG48" s="112"/>
      <c r="AH48" s="112"/>
      <c r="AI48" s="112"/>
      <c r="AJ48" s="112"/>
      <c r="AK48" s="112"/>
      <c r="AL48" s="112"/>
      <c r="AM48" s="112"/>
      <c r="AN48" s="112"/>
    </row>
    <row r="49" spans="1:40">
      <c r="A49" s="247" t="s">
        <v>1032</v>
      </c>
      <c r="B49" s="2">
        <v>10.19</v>
      </c>
      <c r="C49" s="2">
        <v>9.15</v>
      </c>
      <c r="D49" s="2">
        <v>9.76</v>
      </c>
      <c r="E49" s="2">
        <v>9.76</v>
      </c>
      <c r="F49" s="2">
        <v>10.63</v>
      </c>
      <c r="G49" s="2">
        <v>10.63</v>
      </c>
      <c r="H49" s="2">
        <v>10.63</v>
      </c>
      <c r="I49" s="2">
        <v>10.61</v>
      </c>
      <c r="J49" s="2">
        <v>10.45</v>
      </c>
      <c r="K49" s="2">
        <v>10.45</v>
      </c>
      <c r="L49" s="2">
        <v>13.49</v>
      </c>
      <c r="M49" s="2">
        <v>13.49</v>
      </c>
      <c r="N49" s="2">
        <v>7.5</v>
      </c>
      <c r="O49" s="2">
        <v>13.44</v>
      </c>
      <c r="P49" s="2">
        <v>10.5</v>
      </c>
      <c r="Q49" s="2">
        <v>10.5</v>
      </c>
      <c r="R49" s="2">
        <v>8.1300000000000008</v>
      </c>
      <c r="S49" s="2">
        <v>10</v>
      </c>
      <c r="T49" s="2" t="s">
        <v>1213</v>
      </c>
      <c r="U49" s="2">
        <v>5.23</v>
      </c>
      <c r="V49" s="2">
        <v>8.43</v>
      </c>
      <c r="W49" s="2">
        <v>8.43</v>
      </c>
      <c r="X49" s="2">
        <v>8.43</v>
      </c>
      <c r="Y49" s="2">
        <v>3.44</v>
      </c>
      <c r="Z49" s="2" t="s">
        <v>1213</v>
      </c>
      <c r="AA49" s="2" t="s">
        <v>1213</v>
      </c>
      <c r="AB49" s="2" t="s">
        <v>1213</v>
      </c>
      <c r="AC49" s="2" t="s">
        <v>1213</v>
      </c>
      <c r="AD49" s="2" t="s">
        <v>1213</v>
      </c>
      <c r="AE49" s="2" t="s">
        <v>1213</v>
      </c>
      <c r="AF49" s="2" t="s">
        <v>1213</v>
      </c>
      <c r="AG49" s="112"/>
      <c r="AH49" s="112"/>
      <c r="AI49" s="112"/>
      <c r="AJ49" s="112"/>
      <c r="AK49" s="112"/>
      <c r="AL49" s="112"/>
      <c r="AM49" s="112"/>
      <c r="AN49" s="112"/>
    </row>
    <row r="50" spans="1:40">
      <c r="A50" s="247" t="s">
        <v>1033</v>
      </c>
      <c r="B50" s="2">
        <v>15.97</v>
      </c>
      <c r="C50" s="2">
        <v>14.76</v>
      </c>
      <c r="D50" s="2">
        <v>15.92</v>
      </c>
      <c r="E50" s="2">
        <v>15.92</v>
      </c>
      <c r="F50" s="2">
        <v>15.38</v>
      </c>
      <c r="G50" s="2">
        <v>15.38</v>
      </c>
      <c r="H50" s="2">
        <v>15.38</v>
      </c>
      <c r="I50" s="2">
        <v>15.23</v>
      </c>
      <c r="J50" s="2">
        <v>13.43</v>
      </c>
      <c r="K50" s="2">
        <v>13.43</v>
      </c>
      <c r="L50" s="2">
        <v>15.03</v>
      </c>
      <c r="M50" s="2">
        <v>15.03</v>
      </c>
      <c r="N50" s="2">
        <v>13.65</v>
      </c>
      <c r="O50" s="2">
        <v>13.07</v>
      </c>
      <c r="P50" s="2">
        <v>13.67</v>
      </c>
      <c r="Q50" s="2">
        <v>13.67</v>
      </c>
      <c r="R50" s="2">
        <v>13.27</v>
      </c>
      <c r="S50" s="2">
        <v>15.1</v>
      </c>
      <c r="T50" s="2" t="s">
        <v>1213</v>
      </c>
      <c r="U50" s="2">
        <v>6.8</v>
      </c>
      <c r="V50" s="2">
        <v>9.61</v>
      </c>
      <c r="W50" s="2">
        <v>9.61</v>
      </c>
      <c r="X50" s="2">
        <v>9.61</v>
      </c>
      <c r="Y50" s="2">
        <v>5</v>
      </c>
      <c r="Z50" s="2" t="s">
        <v>1213</v>
      </c>
      <c r="AA50" s="2" t="s">
        <v>1213</v>
      </c>
      <c r="AB50" s="2" t="s">
        <v>1213</v>
      </c>
      <c r="AC50" s="2" t="s">
        <v>1213</v>
      </c>
      <c r="AD50" s="2" t="s">
        <v>1213</v>
      </c>
      <c r="AE50" s="2" t="s">
        <v>1213</v>
      </c>
      <c r="AF50" s="2" t="s">
        <v>1213</v>
      </c>
      <c r="AG50" s="112"/>
      <c r="AH50" s="112"/>
      <c r="AI50" s="112"/>
      <c r="AJ50" s="112"/>
      <c r="AK50" s="112"/>
      <c r="AL50" s="112"/>
      <c r="AM50" s="112"/>
      <c r="AN50" s="112"/>
    </row>
    <row r="51" spans="1:40" ht="13.8">
      <c r="A51" s="248" t="s">
        <v>1037</v>
      </c>
      <c r="B51" s="252"/>
      <c r="C51" s="252"/>
      <c r="D51" s="252"/>
      <c r="E51" s="252"/>
      <c r="F51" s="252"/>
      <c r="G51" s="252"/>
      <c r="H51" s="186"/>
      <c r="I51" s="186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</row>
    <row r="52" spans="1:40">
      <c r="A52" s="247" t="s">
        <v>1028</v>
      </c>
      <c r="B52" s="2">
        <v>12.21</v>
      </c>
      <c r="C52" s="2">
        <v>12.22</v>
      </c>
      <c r="D52" s="2">
        <v>12.15</v>
      </c>
      <c r="E52" s="2">
        <v>12.15</v>
      </c>
      <c r="F52" s="2">
        <v>11.89</v>
      </c>
      <c r="G52" s="2">
        <v>11.9</v>
      </c>
      <c r="H52" s="2">
        <v>11.9</v>
      </c>
      <c r="I52" s="2">
        <v>11.77</v>
      </c>
      <c r="J52" s="2">
        <v>12.1</v>
      </c>
      <c r="K52" s="2">
        <v>12.1</v>
      </c>
      <c r="L52" s="2">
        <v>12.19</v>
      </c>
      <c r="M52" s="2">
        <v>12.19</v>
      </c>
      <c r="N52" s="2">
        <v>12.09</v>
      </c>
      <c r="O52" s="2">
        <v>12</v>
      </c>
      <c r="P52" s="2">
        <v>12.2</v>
      </c>
      <c r="Q52" s="2">
        <v>12.19</v>
      </c>
      <c r="R52" s="2">
        <v>12</v>
      </c>
      <c r="S52" s="2">
        <v>12.32</v>
      </c>
      <c r="T52" s="2" t="s">
        <v>1213</v>
      </c>
      <c r="U52" s="2">
        <v>9.67</v>
      </c>
      <c r="V52" s="2">
        <v>13.18</v>
      </c>
      <c r="W52" s="2">
        <v>13.18</v>
      </c>
      <c r="X52" s="2">
        <v>13.18</v>
      </c>
      <c r="Y52" s="2">
        <v>2.95</v>
      </c>
      <c r="Z52" s="2" t="s">
        <v>1213</v>
      </c>
      <c r="AA52" s="2" t="s">
        <v>1213</v>
      </c>
      <c r="AB52" s="2" t="s">
        <v>1213</v>
      </c>
      <c r="AC52" s="2" t="s">
        <v>1213</v>
      </c>
      <c r="AD52" s="2" t="s">
        <v>1213</v>
      </c>
      <c r="AE52" s="2" t="s">
        <v>1213</v>
      </c>
      <c r="AF52" s="7" t="s">
        <v>1213</v>
      </c>
      <c r="AG52" s="112"/>
      <c r="AH52" s="112"/>
      <c r="AI52" s="112"/>
      <c r="AJ52" s="112"/>
      <c r="AK52" s="112"/>
      <c r="AL52" s="112"/>
      <c r="AM52" s="112"/>
      <c r="AN52" s="112"/>
    </row>
    <row r="53" spans="1:40">
      <c r="A53" s="247" t="s">
        <v>1029</v>
      </c>
      <c r="B53" s="2">
        <v>8.6999999999999993</v>
      </c>
      <c r="C53" s="2">
        <v>9.19</v>
      </c>
      <c r="D53" s="2">
        <v>9.32</v>
      </c>
      <c r="E53" s="2">
        <v>9.32</v>
      </c>
      <c r="F53" s="2">
        <v>8.4499999999999993</v>
      </c>
      <c r="G53" s="2">
        <v>8.4499999999999993</v>
      </c>
      <c r="H53" s="2">
        <v>8.4499999999999993</v>
      </c>
      <c r="I53" s="2">
        <v>8.5299999999999994</v>
      </c>
      <c r="J53" s="2">
        <v>7.84</v>
      </c>
      <c r="K53" s="2">
        <v>7.84</v>
      </c>
      <c r="L53" s="2">
        <v>9.61</v>
      </c>
      <c r="M53" s="2">
        <v>9.69</v>
      </c>
      <c r="N53" s="2">
        <v>9.27</v>
      </c>
      <c r="O53" s="2">
        <v>9.19</v>
      </c>
      <c r="P53" s="2">
        <v>9.26</v>
      </c>
      <c r="Q53" s="2">
        <v>8.6199999999999992</v>
      </c>
      <c r="R53" s="2">
        <v>10.3</v>
      </c>
      <c r="S53" s="2">
        <v>9.66</v>
      </c>
      <c r="T53" s="2" t="s">
        <v>1213</v>
      </c>
      <c r="U53" s="2">
        <v>9.65</v>
      </c>
      <c r="V53" s="2">
        <v>13.11</v>
      </c>
      <c r="W53" s="2">
        <v>13.11</v>
      </c>
      <c r="X53" s="2">
        <v>13.11</v>
      </c>
      <c r="Y53" s="2">
        <v>3.6</v>
      </c>
      <c r="Z53" s="2" t="s">
        <v>1213</v>
      </c>
      <c r="AA53" s="2" t="s">
        <v>1213</v>
      </c>
      <c r="AB53" s="2" t="s">
        <v>1213</v>
      </c>
      <c r="AC53" s="2" t="s">
        <v>1213</v>
      </c>
      <c r="AD53" s="2" t="s">
        <v>1213</v>
      </c>
      <c r="AE53" s="2" t="s">
        <v>1213</v>
      </c>
      <c r="AF53" s="7" t="s">
        <v>1213</v>
      </c>
      <c r="AG53" s="112"/>
      <c r="AH53" s="112"/>
      <c r="AI53" s="112"/>
      <c r="AJ53" s="112"/>
      <c r="AK53" s="112"/>
      <c r="AL53" s="112"/>
      <c r="AM53" s="112"/>
      <c r="AN53" s="112"/>
    </row>
    <row r="54" spans="1:40">
      <c r="A54" s="247" t="s">
        <v>1030</v>
      </c>
      <c r="B54" s="2">
        <v>12.3</v>
      </c>
      <c r="C54" s="2">
        <v>12.29</v>
      </c>
      <c r="D54" s="2">
        <v>12.23</v>
      </c>
      <c r="E54" s="2">
        <v>12.23</v>
      </c>
      <c r="F54" s="2">
        <v>11.97</v>
      </c>
      <c r="G54" s="2">
        <v>11.97</v>
      </c>
      <c r="H54" s="2">
        <v>11.97</v>
      </c>
      <c r="I54" s="2">
        <v>11.86</v>
      </c>
      <c r="J54" s="2">
        <v>12.22</v>
      </c>
      <c r="K54" s="2">
        <v>12.22</v>
      </c>
      <c r="L54" s="2">
        <v>12.25</v>
      </c>
      <c r="M54" s="2">
        <v>12.25</v>
      </c>
      <c r="N54" s="2">
        <v>12.17</v>
      </c>
      <c r="O54" s="2">
        <v>12.07</v>
      </c>
      <c r="P54" s="2">
        <v>12.27</v>
      </c>
      <c r="Q54" s="2">
        <v>12.28</v>
      </c>
      <c r="R54" s="2">
        <v>12.04</v>
      </c>
      <c r="S54" s="2">
        <v>12.39</v>
      </c>
      <c r="T54" s="2" t="s">
        <v>1213</v>
      </c>
      <c r="U54" s="2">
        <v>9.67</v>
      </c>
      <c r="V54" s="2">
        <v>13.18</v>
      </c>
      <c r="W54" s="2">
        <v>13.18</v>
      </c>
      <c r="X54" s="2">
        <v>13.18</v>
      </c>
      <c r="Y54" s="2">
        <v>2.93</v>
      </c>
      <c r="Z54" s="2" t="s">
        <v>1213</v>
      </c>
      <c r="AA54" s="2" t="s">
        <v>1213</v>
      </c>
      <c r="AB54" s="2" t="s">
        <v>1213</v>
      </c>
      <c r="AC54" s="2" t="s">
        <v>1213</v>
      </c>
      <c r="AD54" s="2" t="s">
        <v>1213</v>
      </c>
      <c r="AE54" s="2" t="s">
        <v>1213</v>
      </c>
      <c r="AF54" s="7" t="s">
        <v>1213</v>
      </c>
      <c r="AG54" s="112"/>
      <c r="AH54" s="112"/>
      <c r="AI54" s="112"/>
      <c r="AJ54" s="112"/>
      <c r="AK54" s="112"/>
      <c r="AL54" s="112"/>
      <c r="AM54" s="112"/>
      <c r="AN54" s="112"/>
    </row>
    <row r="55" spans="1:40">
      <c r="A55" s="247" t="s">
        <v>1031</v>
      </c>
      <c r="B55" s="2">
        <v>8.6300000000000008</v>
      </c>
      <c r="C55" s="2">
        <v>8.6999999999999993</v>
      </c>
      <c r="D55" s="2">
        <v>8.06</v>
      </c>
      <c r="E55" s="2">
        <v>8.06</v>
      </c>
      <c r="F55" s="2">
        <v>7.4</v>
      </c>
      <c r="G55" s="2">
        <v>7.4</v>
      </c>
      <c r="H55" s="2">
        <v>7.4</v>
      </c>
      <c r="I55" s="2">
        <v>7.41</v>
      </c>
      <c r="J55" s="2">
        <v>7.75</v>
      </c>
      <c r="K55" s="2">
        <v>7.75</v>
      </c>
      <c r="L55" s="2">
        <v>7.44</v>
      </c>
      <c r="M55" s="2">
        <v>7.44</v>
      </c>
      <c r="N55" s="2">
        <v>7.22</v>
      </c>
      <c r="O55" s="2">
        <v>7.62</v>
      </c>
      <c r="P55" s="2">
        <v>7.46</v>
      </c>
      <c r="Q55" s="2">
        <v>7.46</v>
      </c>
      <c r="R55" s="2">
        <v>7.27</v>
      </c>
      <c r="S55" s="2">
        <v>7.59</v>
      </c>
      <c r="T55" s="2" t="s">
        <v>1213</v>
      </c>
      <c r="U55" s="2">
        <v>3.63</v>
      </c>
      <c r="V55" s="2">
        <v>4.95</v>
      </c>
      <c r="W55" s="2">
        <v>4.95</v>
      </c>
      <c r="X55" s="2">
        <v>4.95</v>
      </c>
      <c r="Y55" s="2">
        <v>1.3</v>
      </c>
      <c r="Z55" s="2" t="s">
        <v>1213</v>
      </c>
      <c r="AA55" s="2" t="s">
        <v>1213</v>
      </c>
      <c r="AB55" s="2" t="s">
        <v>1213</v>
      </c>
      <c r="AC55" s="2" t="s">
        <v>1213</v>
      </c>
      <c r="AD55" s="2" t="s">
        <v>1213</v>
      </c>
      <c r="AE55" s="2" t="s">
        <v>1213</v>
      </c>
      <c r="AF55" s="7" t="s">
        <v>1213</v>
      </c>
      <c r="AG55" s="112"/>
      <c r="AH55" s="112"/>
      <c r="AI55" s="112"/>
      <c r="AJ55" s="112"/>
      <c r="AK55" s="112"/>
      <c r="AL55" s="112"/>
      <c r="AM55" s="112"/>
      <c r="AN55" s="112"/>
    </row>
    <row r="56" spans="1:40">
      <c r="A56" s="247" t="s">
        <v>1032</v>
      </c>
      <c r="B56" s="2">
        <v>8.7100000000000009</v>
      </c>
      <c r="C56" s="2">
        <v>8.77</v>
      </c>
      <c r="D56" s="2">
        <v>8.57</v>
      </c>
      <c r="E56" s="2">
        <v>8.57</v>
      </c>
      <c r="F56" s="2">
        <v>8.85</v>
      </c>
      <c r="G56" s="2">
        <v>8.85</v>
      </c>
      <c r="H56" s="2">
        <v>8.85</v>
      </c>
      <c r="I56" s="2">
        <v>8.81</v>
      </c>
      <c r="J56" s="2">
        <v>8.9499999999999993</v>
      </c>
      <c r="K56" s="2">
        <v>8.9499999999999993</v>
      </c>
      <c r="L56" s="2">
        <v>8.93</v>
      </c>
      <c r="M56" s="2">
        <v>8.93</v>
      </c>
      <c r="N56" s="2">
        <v>9.1199999999999992</v>
      </c>
      <c r="O56" s="2">
        <v>9.0399999999999991</v>
      </c>
      <c r="P56" s="2">
        <v>9.15</v>
      </c>
      <c r="Q56" s="2">
        <v>9.17</v>
      </c>
      <c r="R56" s="2">
        <v>9.01</v>
      </c>
      <c r="S56" s="2">
        <v>9.31</v>
      </c>
      <c r="T56" s="2" t="s">
        <v>1213</v>
      </c>
      <c r="U56" s="2">
        <v>5.75</v>
      </c>
      <c r="V56" s="2">
        <v>9.24</v>
      </c>
      <c r="W56" s="2">
        <v>9.24</v>
      </c>
      <c r="X56" s="2">
        <v>9.24</v>
      </c>
      <c r="Y56" s="2">
        <v>2.35</v>
      </c>
      <c r="Z56" s="2" t="s">
        <v>1213</v>
      </c>
      <c r="AA56" s="2" t="s">
        <v>1213</v>
      </c>
      <c r="AB56" s="2" t="s">
        <v>1213</v>
      </c>
      <c r="AC56" s="2" t="s">
        <v>1213</v>
      </c>
      <c r="AD56" s="2" t="s">
        <v>1213</v>
      </c>
      <c r="AE56" s="2" t="s">
        <v>1213</v>
      </c>
      <c r="AF56" s="7" t="s">
        <v>1213</v>
      </c>
      <c r="AG56" s="112"/>
      <c r="AH56" s="112"/>
      <c r="AI56" s="112"/>
      <c r="AJ56" s="112"/>
      <c r="AK56" s="112"/>
      <c r="AL56" s="112"/>
      <c r="AM56" s="112"/>
      <c r="AN56" s="112"/>
    </row>
    <row r="57" spans="1:40">
      <c r="A57" s="247" t="s">
        <v>1033</v>
      </c>
      <c r="B57" s="2">
        <v>15.68</v>
      </c>
      <c r="C57" s="2">
        <v>15.87</v>
      </c>
      <c r="D57" s="2">
        <v>15.88</v>
      </c>
      <c r="E57" s="2">
        <v>15.88</v>
      </c>
      <c r="F57" s="2">
        <v>15.75</v>
      </c>
      <c r="G57" s="2">
        <v>15.75</v>
      </c>
      <c r="H57" s="2">
        <v>15.75</v>
      </c>
      <c r="I57" s="2">
        <v>15.7</v>
      </c>
      <c r="J57" s="2">
        <v>15.8</v>
      </c>
      <c r="K57" s="2">
        <v>15.8</v>
      </c>
      <c r="L57" s="2">
        <v>15.93</v>
      </c>
      <c r="M57" s="2">
        <v>15.93</v>
      </c>
      <c r="N57" s="2">
        <v>15.99</v>
      </c>
      <c r="O57" s="2">
        <v>15.74</v>
      </c>
      <c r="P57" s="2">
        <v>15.99</v>
      </c>
      <c r="Q57" s="2">
        <v>15.99</v>
      </c>
      <c r="R57" s="2">
        <v>15.84</v>
      </c>
      <c r="S57" s="2">
        <v>16.010000000000002</v>
      </c>
      <c r="T57" s="2" t="s">
        <v>1213</v>
      </c>
      <c r="U57" s="2">
        <v>14.82</v>
      </c>
      <c r="V57" s="2">
        <v>19.57</v>
      </c>
      <c r="W57" s="2">
        <v>19.57</v>
      </c>
      <c r="X57" s="2">
        <v>19.57</v>
      </c>
      <c r="Y57" s="2">
        <v>4.03</v>
      </c>
      <c r="Z57" s="2" t="s">
        <v>1213</v>
      </c>
      <c r="AA57" s="2" t="s">
        <v>1213</v>
      </c>
      <c r="AB57" s="2" t="s">
        <v>1213</v>
      </c>
      <c r="AC57" s="2" t="s">
        <v>1213</v>
      </c>
      <c r="AD57" s="2" t="s">
        <v>1213</v>
      </c>
      <c r="AE57" s="2" t="s">
        <v>1213</v>
      </c>
      <c r="AF57" s="7" t="s">
        <v>1213</v>
      </c>
      <c r="AG57" s="112"/>
      <c r="AH57" s="112"/>
      <c r="AI57" s="112"/>
      <c r="AJ57" s="112"/>
      <c r="AK57" s="112"/>
      <c r="AL57" s="112"/>
      <c r="AM57" s="112"/>
      <c r="AN57" s="112"/>
    </row>
    <row r="58" spans="1:40" ht="13.8">
      <c r="A58" s="248" t="s">
        <v>1038</v>
      </c>
      <c r="B58" s="252"/>
      <c r="C58" s="252"/>
      <c r="D58" s="252"/>
      <c r="E58" s="252"/>
      <c r="F58" s="252"/>
      <c r="G58" s="252"/>
      <c r="H58" s="186"/>
      <c r="I58" s="186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</row>
    <row r="59" spans="1:40">
      <c r="A59" s="247" t="s">
        <v>1028</v>
      </c>
      <c r="B59" s="2">
        <v>8.9</v>
      </c>
      <c r="C59" s="2">
        <v>9.16</v>
      </c>
      <c r="D59" s="2">
        <v>10.33</v>
      </c>
      <c r="E59" s="2">
        <v>10.33</v>
      </c>
      <c r="F59" s="2">
        <v>9.8699999999999992</v>
      </c>
      <c r="G59" s="2">
        <v>9.8699999999999992</v>
      </c>
      <c r="H59" s="2">
        <v>9.8699999999999992</v>
      </c>
      <c r="I59" s="2">
        <v>10.32</v>
      </c>
      <c r="J59" s="2">
        <v>10.68</v>
      </c>
      <c r="K59" s="2">
        <v>10.68</v>
      </c>
      <c r="L59" s="2">
        <v>10.74</v>
      </c>
      <c r="M59" s="2">
        <v>10.74</v>
      </c>
      <c r="N59" s="2">
        <v>10.67</v>
      </c>
      <c r="O59" s="2">
        <v>10.6</v>
      </c>
      <c r="P59" s="2">
        <v>11.18</v>
      </c>
      <c r="Q59" s="2">
        <v>11.17</v>
      </c>
      <c r="R59" s="2">
        <v>10.57</v>
      </c>
      <c r="S59" s="2">
        <v>10.6</v>
      </c>
      <c r="T59" s="2" t="s">
        <v>1213</v>
      </c>
      <c r="U59" s="2">
        <v>5.63</v>
      </c>
      <c r="V59" s="2">
        <v>8.59</v>
      </c>
      <c r="W59" s="2">
        <v>8.59</v>
      </c>
      <c r="X59" s="2">
        <v>8.59</v>
      </c>
      <c r="Y59" s="2">
        <v>2.5299999999999998</v>
      </c>
      <c r="AG59" s="112"/>
      <c r="AH59" s="112"/>
      <c r="AI59" s="112"/>
      <c r="AJ59" s="112"/>
      <c r="AK59" s="112"/>
      <c r="AL59" s="112"/>
      <c r="AM59" s="112"/>
      <c r="AN59" s="112"/>
    </row>
    <row r="60" spans="1:40">
      <c r="A60" s="247" t="s">
        <v>1029</v>
      </c>
      <c r="B60" s="2">
        <v>8.9600000000000009</v>
      </c>
      <c r="C60" s="2">
        <v>7.36</v>
      </c>
      <c r="D60" s="2">
        <v>8.02</v>
      </c>
      <c r="E60" s="2">
        <v>8.02</v>
      </c>
      <c r="F60" s="2">
        <v>7.5</v>
      </c>
      <c r="G60" s="2">
        <v>7.5</v>
      </c>
      <c r="H60" s="2">
        <v>7.5</v>
      </c>
      <c r="I60" s="2">
        <v>7.41</v>
      </c>
      <c r="J60" s="2">
        <v>7.82</v>
      </c>
      <c r="K60" s="2">
        <v>7.82</v>
      </c>
      <c r="L60" s="2">
        <v>8.0500000000000007</v>
      </c>
      <c r="M60" s="2">
        <v>8.0500000000000007</v>
      </c>
      <c r="N60" s="2">
        <v>8.65</v>
      </c>
      <c r="O60" s="2">
        <v>8.08</v>
      </c>
      <c r="P60" s="2">
        <v>8.3699999999999992</v>
      </c>
      <c r="Q60" s="2">
        <v>8.24</v>
      </c>
      <c r="R60" s="2">
        <v>8.83</v>
      </c>
      <c r="S60" s="2">
        <v>8.8800000000000008</v>
      </c>
      <c r="T60" s="2" t="s">
        <v>1213</v>
      </c>
      <c r="U60" s="2">
        <v>4.8600000000000003</v>
      </c>
      <c r="V60" s="2">
        <v>6.2</v>
      </c>
      <c r="W60" s="2">
        <v>6.2</v>
      </c>
      <c r="X60" s="2">
        <v>6.2</v>
      </c>
      <c r="Y60" s="2">
        <v>2.79</v>
      </c>
      <c r="AG60" s="112"/>
      <c r="AH60" s="112"/>
      <c r="AI60" s="112"/>
      <c r="AJ60" s="112"/>
      <c r="AK60" s="112"/>
      <c r="AL60" s="112"/>
      <c r="AM60" s="112"/>
      <c r="AN60" s="112"/>
    </row>
    <row r="61" spans="1:40">
      <c r="A61" s="247" t="s">
        <v>1030</v>
      </c>
      <c r="B61" s="2">
        <v>8.9</v>
      </c>
      <c r="C61" s="2">
        <v>9.16</v>
      </c>
      <c r="D61" s="2">
        <v>10.34</v>
      </c>
      <c r="E61" s="2">
        <v>10.34</v>
      </c>
      <c r="F61" s="2">
        <v>9.89</v>
      </c>
      <c r="G61" s="2">
        <v>9.89</v>
      </c>
      <c r="H61" s="2">
        <v>9.89</v>
      </c>
      <c r="I61" s="2">
        <v>10.36</v>
      </c>
      <c r="J61" s="2">
        <v>10.71</v>
      </c>
      <c r="K61" s="2">
        <v>10.71</v>
      </c>
      <c r="L61" s="2">
        <v>10.77</v>
      </c>
      <c r="M61" s="2">
        <v>10.77</v>
      </c>
      <c r="N61" s="2">
        <v>10.69</v>
      </c>
      <c r="O61" s="2">
        <v>10.62</v>
      </c>
      <c r="P61" s="2">
        <v>11.2</v>
      </c>
      <c r="Q61" s="2">
        <v>11.2</v>
      </c>
      <c r="R61" s="2">
        <v>10.59</v>
      </c>
      <c r="S61" s="2">
        <v>10.61</v>
      </c>
      <c r="T61" s="2" t="s">
        <v>1213</v>
      </c>
      <c r="U61" s="2">
        <v>5.64</v>
      </c>
      <c r="V61" s="2">
        <v>8.6199999999999992</v>
      </c>
      <c r="W61" s="2">
        <v>8.6199999999999992</v>
      </c>
      <c r="X61" s="2">
        <v>8.6199999999999992</v>
      </c>
      <c r="Y61" s="2">
        <v>2.5299999999999998</v>
      </c>
      <c r="AG61" s="112"/>
      <c r="AH61" s="112"/>
      <c r="AI61" s="112"/>
      <c r="AJ61" s="112"/>
      <c r="AK61" s="112"/>
      <c r="AL61" s="112"/>
      <c r="AM61" s="112"/>
      <c r="AN61" s="112"/>
    </row>
    <row r="62" spans="1:40">
      <c r="A62" s="247" t="s">
        <v>1031</v>
      </c>
      <c r="B62" s="2">
        <v>4.3</v>
      </c>
      <c r="C62" s="2">
        <v>4.5599999999999996</v>
      </c>
      <c r="D62" s="2">
        <v>3.85</v>
      </c>
      <c r="E62" s="2">
        <v>3.85</v>
      </c>
      <c r="F62" s="2">
        <v>3.68</v>
      </c>
      <c r="G62" s="2">
        <v>3.68</v>
      </c>
      <c r="H62" s="2">
        <v>3.68</v>
      </c>
      <c r="I62" s="2">
        <v>3.42</v>
      </c>
      <c r="J62" s="2">
        <v>4.49</v>
      </c>
      <c r="K62" s="2">
        <v>4.49</v>
      </c>
      <c r="L62" s="2">
        <v>5.18</v>
      </c>
      <c r="M62" s="2">
        <v>5.18</v>
      </c>
      <c r="N62" s="2">
        <v>5.22</v>
      </c>
      <c r="O62" s="2">
        <v>5.16</v>
      </c>
      <c r="P62" s="2">
        <v>4.95</v>
      </c>
      <c r="Q62" s="2">
        <v>4.95</v>
      </c>
      <c r="R62" s="2">
        <v>5.46</v>
      </c>
      <c r="S62" s="2">
        <v>5.44</v>
      </c>
      <c r="T62" s="2" t="s">
        <v>1213</v>
      </c>
      <c r="U62" s="2">
        <v>1.46</v>
      </c>
      <c r="V62" s="2">
        <v>2.4</v>
      </c>
      <c r="W62" s="2">
        <v>2.4</v>
      </c>
      <c r="X62" s="2">
        <v>2.4</v>
      </c>
      <c r="Y62" s="2">
        <v>0.62</v>
      </c>
      <c r="AG62" s="112"/>
      <c r="AH62" s="112"/>
      <c r="AI62" s="112"/>
      <c r="AJ62" s="112"/>
      <c r="AK62" s="112"/>
      <c r="AL62" s="112"/>
      <c r="AM62" s="112"/>
      <c r="AN62" s="112"/>
    </row>
    <row r="63" spans="1:40">
      <c r="A63" s="247" t="s">
        <v>1032</v>
      </c>
      <c r="B63" s="2">
        <v>7.57</v>
      </c>
      <c r="C63" s="2">
        <v>7.6</v>
      </c>
      <c r="D63" s="2">
        <v>8.6</v>
      </c>
      <c r="E63" s="2">
        <v>8.6</v>
      </c>
      <c r="F63" s="2">
        <v>8.8699999999999992</v>
      </c>
      <c r="G63" s="2">
        <v>8.8699999999999992</v>
      </c>
      <c r="H63" s="2">
        <v>8.8699999999999992</v>
      </c>
      <c r="I63" s="2">
        <v>9.32</v>
      </c>
      <c r="J63" s="2">
        <v>9.89</v>
      </c>
      <c r="K63" s="2">
        <v>9.89</v>
      </c>
      <c r="L63" s="2">
        <v>9.36</v>
      </c>
      <c r="M63" s="2">
        <v>9.36</v>
      </c>
      <c r="N63" s="2">
        <v>9.69</v>
      </c>
      <c r="O63" s="2">
        <v>9.7200000000000006</v>
      </c>
      <c r="P63" s="2">
        <v>10.71</v>
      </c>
      <c r="Q63" s="2">
        <v>10.78</v>
      </c>
      <c r="R63" s="2">
        <v>9.73</v>
      </c>
      <c r="S63" s="2">
        <v>9.23</v>
      </c>
      <c r="T63" s="2" t="s">
        <v>1213</v>
      </c>
      <c r="U63" s="2">
        <v>5.59</v>
      </c>
      <c r="V63" s="2">
        <v>9.32</v>
      </c>
      <c r="W63" s="2">
        <v>9.32</v>
      </c>
      <c r="X63" s="2">
        <v>9.32</v>
      </c>
      <c r="Y63" s="2">
        <v>2.54</v>
      </c>
      <c r="AG63" s="112"/>
      <c r="AH63" s="112"/>
      <c r="AI63" s="112"/>
      <c r="AJ63" s="112"/>
      <c r="AK63" s="112"/>
      <c r="AL63" s="112"/>
      <c r="AM63" s="112"/>
      <c r="AN63" s="112"/>
    </row>
    <row r="64" spans="1:40">
      <c r="A64" s="247" t="s">
        <v>1033</v>
      </c>
      <c r="B64" s="2">
        <v>15.94</v>
      </c>
      <c r="C64" s="2">
        <v>15.65</v>
      </c>
      <c r="D64" s="2">
        <v>16.52</v>
      </c>
      <c r="E64" s="2">
        <v>16.52</v>
      </c>
      <c r="F64" s="2">
        <v>15.64</v>
      </c>
      <c r="G64" s="2">
        <v>15.64</v>
      </c>
      <c r="H64" s="2">
        <v>15.64</v>
      </c>
      <c r="I64" s="2">
        <v>15.65</v>
      </c>
      <c r="J64" s="2">
        <v>15.6</v>
      </c>
      <c r="K64" s="2">
        <v>15.6</v>
      </c>
      <c r="L64" s="2">
        <v>15.38</v>
      </c>
      <c r="M64" s="2">
        <v>15.38</v>
      </c>
      <c r="N64" s="2">
        <v>15.35</v>
      </c>
      <c r="O64" s="2">
        <v>15.39</v>
      </c>
      <c r="P64" s="2">
        <v>16.22</v>
      </c>
      <c r="Q64" s="2">
        <v>16.14</v>
      </c>
      <c r="R64" s="2">
        <v>15.98</v>
      </c>
      <c r="S64" s="2">
        <v>15.52</v>
      </c>
      <c r="T64" s="2" t="s">
        <v>1213</v>
      </c>
      <c r="U64" s="2">
        <v>8.99</v>
      </c>
      <c r="V64" s="2">
        <v>13.04</v>
      </c>
      <c r="W64" s="2">
        <v>13.04</v>
      </c>
      <c r="X64" s="2">
        <v>13.04</v>
      </c>
      <c r="Y64" s="2">
        <v>3.61</v>
      </c>
      <c r="AG64" s="112"/>
      <c r="AH64" s="112"/>
      <c r="AI64" s="112"/>
      <c r="AJ64" s="112"/>
      <c r="AK64" s="112"/>
      <c r="AL64" s="112"/>
      <c r="AM64" s="112"/>
      <c r="AN64" s="112"/>
    </row>
    <row r="65" spans="1:40" ht="13.8">
      <c r="A65" s="248" t="s">
        <v>1039</v>
      </c>
      <c r="B65" s="252"/>
      <c r="C65" s="252"/>
      <c r="D65" s="252"/>
      <c r="E65" s="252"/>
      <c r="F65" s="252"/>
      <c r="G65" s="252"/>
      <c r="H65" s="186"/>
      <c r="I65" s="186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112"/>
      <c r="AL65" s="112"/>
      <c r="AM65" s="112"/>
      <c r="AN65" s="112"/>
    </row>
    <row r="66" spans="1:40">
      <c r="A66" s="247" t="s">
        <v>1028</v>
      </c>
      <c r="B66" s="2">
        <v>12.14</v>
      </c>
      <c r="C66" s="2">
        <v>10.37</v>
      </c>
      <c r="D66" s="2">
        <v>12.25</v>
      </c>
      <c r="E66" s="2">
        <v>12.25</v>
      </c>
      <c r="F66" s="2">
        <v>12.04</v>
      </c>
      <c r="G66" s="2">
        <v>12.04</v>
      </c>
      <c r="H66" s="2">
        <v>12.04</v>
      </c>
      <c r="I66" s="2">
        <v>12.83</v>
      </c>
      <c r="J66" s="2">
        <v>13.5</v>
      </c>
      <c r="K66" s="2">
        <v>13.5</v>
      </c>
      <c r="L66" s="2">
        <v>13.33</v>
      </c>
      <c r="M66" s="2">
        <v>13.33</v>
      </c>
      <c r="N66" s="2">
        <v>12.79</v>
      </c>
      <c r="O66" s="2">
        <v>12.67</v>
      </c>
      <c r="P66" s="2">
        <v>13.17</v>
      </c>
      <c r="Q66" s="2">
        <v>13.15</v>
      </c>
      <c r="R66" s="2">
        <v>12.81</v>
      </c>
      <c r="S66" s="2">
        <v>13.75</v>
      </c>
      <c r="T66" s="2" t="s">
        <v>1213</v>
      </c>
      <c r="U66" s="2">
        <v>6.2</v>
      </c>
      <c r="V66" s="2">
        <v>8.39</v>
      </c>
      <c r="W66" s="2">
        <v>8.39</v>
      </c>
      <c r="X66" s="2">
        <v>8.39</v>
      </c>
      <c r="Y66" s="2">
        <v>2.42</v>
      </c>
      <c r="AG66" s="112"/>
      <c r="AH66" s="112"/>
      <c r="AI66" s="112"/>
      <c r="AJ66" s="112"/>
      <c r="AK66" s="112"/>
      <c r="AL66" s="112"/>
      <c r="AM66" s="112"/>
      <c r="AN66" s="112"/>
    </row>
    <row r="67" spans="1:40">
      <c r="A67" s="247" t="s">
        <v>1029</v>
      </c>
      <c r="B67" s="2">
        <v>10.35</v>
      </c>
      <c r="C67" s="2">
        <v>7.3</v>
      </c>
      <c r="D67" s="2">
        <v>7.79</v>
      </c>
      <c r="E67" s="2">
        <v>7.79</v>
      </c>
      <c r="F67" s="2">
        <v>7.34</v>
      </c>
      <c r="G67" s="2">
        <v>7.34</v>
      </c>
      <c r="H67" s="2">
        <v>7.34</v>
      </c>
      <c r="I67" s="2">
        <v>7.11</v>
      </c>
      <c r="J67" s="2">
        <v>7.23</v>
      </c>
      <c r="K67" s="2">
        <v>7.23</v>
      </c>
      <c r="L67" s="2">
        <v>6.9</v>
      </c>
      <c r="M67" s="2">
        <v>6.9</v>
      </c>
      <c r="N67" s="2">
        <v>7.6</v>
      </c>
      <c r="O67" s="2">
        <v>7.68</v>
      </c>
      <c r="P67" s="2">
        <v>7.09</v>
      </c>
      <c r="Q67" s="2">
        <v>7.03</v>
      </c>
      <c r="R67" s="2">
        <v>7.64</v>
      </c>
      <c r="S67" s="2">
        <v>6.94</v>
      </c>
      <c r="T67" s="2" t="s">
        <v>1213</v>
      </c>
      <c r="U67" s="2">
        <v>6.52</v>
      </c>
      <c r="V67" s="2">
        <v>12.43</v>
      </c>
      <c r="W67" s="2">
        <v>12.43</v>
      </c>
      <c r="X67" s="2">
        <v>12.43</v>
      </c>
      <c r="Y67" s="2">
        <v>2.41</v>
      </c>
      <c r="AG67" s="112"/>
      <c r="AH67" s="112"/>
      <c r="AI67" s="112"/>
      <c r="AJ67" s="112"/>
      <c r="AK67" s="112"/>
      <c r="AL67" s="112"/>
      <c r="AM67" s="112"/>
      <c r="AN67" s="112"/>
    </row>
    <row r="68" spans="1:40">
      <c r="A68" s="247" t="s">
        <v>1030</v>
      </c>
      <c r="B68" s="2">
        <v>12.15</v>
      </c>
      <c r="C68" s="2">
        <v>10.38</v>
      </c>
      <c r="D68" s="2">
        <v>12.31</v>
      </c>
      <c r="E68" s="2">
        <v>12.31</v>
      </c>
      <c r="F68" s="2">
        <v>12.1</v>
      </c>
      <c r="G68" s="2">
        <v>12.1</v>
      </c>
      <c r="H68" s="2">
        <v>12.1</v>
      </c>
      <c r="I68" s="2">
        <v>12.92</v>
      </c>
      <c r="J68" s="2">
        <v>13.59</v>
      </c>
      <c r="K68" s="2">
        <v>13.59</v>
      </c>
      <c r="L68" s="2">
        <v>13.45</v>
      </c>
      <c r="M68" s="2">
        <v>13.45</v>
      </c>
      <c r="N68" s="2">
        <v>12.86</v>
      </c>
      <c r="O68" s="2">
        <v>12.72</v>
      </c>
      <c r="P68" s="2">
        <v>13.24</v>
      </c>
      <c r="Q68" s="2">
        <v>13.22</v>
      </c>
      <c r="R68" s="2">
        <v>12.91</v>
      </c>
      <c r="S68" s="2">
        <v>13.82</v>
      </c>
      <c r="T68" s="2" t="s">
        <v>1213</v>
      </c>
      <c r="U68" s="2">
        <v>6.2</v>
      </c>
      <c r="V68" s="2">
        <v>8.34</v>
      </c>
      <c r="W68" s="2">
        <v>8.34</v>
      </c>
      <c r="X68" s="2">
        <v>8.34</v>
      </c>
      <c r="Y68" s="2">
        <v>2.42</v>
      </c>
      <c r="AG68" s="112"/>
      <c r="AH68" s="112"/>
      <c r="AI68" s="112"/>
      <c r="AJ68" s="112"/>
      <c r="AK68" s="112"/>
      <c r="AL68" s="112"/>
      <c r="AM68" s="112"/>
      <c r="AN68" s="112"/>
    </row>
    <row r="69" spans="1:40">
      <c r="A69" s="247" t="s">
        <v>1031</v>
      </c>
      <c r="B69" s="2">
        <v>9.02</v>
      </c>
      <c r="C69" s="2">
        <v>5.36</v>
      </c>
      <c r="D69" s="2">
        <v>5.7</v>
      </c>
      <c r="E69" s="2">
        <v>5.7</v>
      </c>
      <c r="F69" s="2">
        <v>5.94</v>
      </c>
      <c r="G69" s="2">
        <v>5.94</v>
      </c>
      <c r="H69" s="2">
        <v>5.94</v>
      </c>
      <c r="I69" s="2">
        <v>5.85</v>
      </c>
      <c r="J69" s="2">
        <v>8.67</v>
      </c>
      <c r="K69" s="2">
        <v>8.67</v>
      </c>
      <c r="L69" s="2">
        <v>7.08</v>
      </c>
      <c r="M69" s="2">
        <v>7.08</v>
      </c>
      <c r="N69" s="2">
        <v>6.69</v>
      </c>
      <c r="O69" s="2">
        <v>6.29</v>
      </c>
      <c r="P69" s="2">
        <v>7.31</v>
      </c>
      <c r="Q69" s="2">
        <v>7.31</v>
      </c>
      <c r="R69" s="2">
        <v>7.35</v>
      </c>
      <c r="S69" s="2">
        <v>8.1</v>
      </c>
      <c r="T69" s="2" t="s">
        <v>1213</v>
      </c>
      <c r="U69" s="2">
        <v>2.3199999999999998</v>
      </c>
      <c r="V69" s="2">
        <v>2.85</v>
      </c>
      <c r="W69" s="2">
        <v>2.85</v>
      </c>
      <c r="X69" s="2">
        <v>2.85</v>
      </c>
      <c r="Y69" s="2">
        <v>0.69</v>
      </c>
      <c r="AG69" s="112"/>
      <c r="AH69" s="112"/>
      <c r="AI69" s="112"/>
      <c r="AJ69" s="112"/>
      <c r="AK69" s="112"/>
      <c r="AL69" s="112"/>
      <c r="AM69" s="112"/>
      <c r="AN69" s="112"/>
    </row>
    <row r="70" spans="1:40">
      <c r="A70" s="247" t="s">
        <v>1032</v>
      </c>
      <c r="B70" s="2">
        <v>8.33</v>
      </c>
      <c r="C70" s="2">
        <v>8.51</v>
      </c>
      <c r="D70" s="2">
        <v>8.76</v>
      </c>
      <c r="E70" s="2">
        <v>8.76</v>
      </c>
      <c r="F70" s="2">
        <v>8.84</v>
      </c>
      <c r="G70" s="2">
        <v>8.84</v>
      </c>
      <c r="H70" s="2">
        <v>8.84</v>
      </c>
      <c r="I70" s="2">
        <v>9.66</v>
      </c>
      <c r="J70" s="2">
        <v>10.09</v>
      </c>
      <c r="K70" s="2">
        <v>10.09</v>
      </c>
      <c r="L70" s="2">
        <v>9.73</v>
      </c>
      <c r="M70" s="2">
        <v>9.73</v>
      </c>
      <c r="N70" s="2">
        <v>9.69</v>
      </c>
      <c r="O70" s="2">
        <v>10.44</v>
      </c>
      <c r="P70" s="2">
        <v>10.81</v>
      </c>
      <c r="Q70" s="2">
        <v>10.93</v>
      </c>
      <c r="R70" s="2">
        <v>9.9</v>
      </c>
      <c r="S70" s="2">
        <v>9.61</v>
      </c>
      <c r="T70" s="2" t="s">
        <v>1213</v>
      </c>
      <c r="U70" s="2">
        <v>5.35</v>
      </c>
      <c r="V70" s="2">
        <v>8.69</v>
      </c>
      <c r="W70" s="2">
        <v>8.69</v>
      </c>
      <c r="X70" s="2">
        <v>8.69</v>
      </c>
      <c r="Y70" s="2">
        <v>2.15</v>
      </c>
      <c r="AG70" s="112"/>
      <c r="AH70" s="112"/>
      <c r="AI70" s="112"/>
      <c r="AJ70" s="112"/>
      <c r="AK70" s="112"/>
      <c r="AL70" s="112"/>
      <c r="AM70" s="112"/>
      <c r="AN70" s="112"/>
    </row>
    <row r="71" spans="1:40">
      <c r="A71" s="247" t="s">
        <v>1033</v>
      </c>
      <c r="B71" s="2">
        <v>17.809999999999999</v>
      </c>
      <c r="C71" s="2">
        <v>16.52</v>
      </c>
      <c r="D71" s="2">
        <v>17.54</v>
      </c>
      <c r="E71" s="2">
        <v>17.54</v>
      </c>
      <c r="F71" s="2">
        <v>16.809999999999999</v>
      </c>
      <c r="G71" s="2">
        <v>16.809999999999999</v>
      </c>
      <c r="H71" s="2">
        <v>16.809999999999999</v>
      </c>
      <c r="I71" s="2">
        <v>16.84</v>
      </c>
      <c r="J71" s="2">
        <v>17.07</v>
      </c>
      <c r="K71" s="2">
        <v>17.07</v>
      </c>
      <c r="L71" s="2">
        <v>17.170000000000002</v>
      </c>
      <c r="M71" s="2">
        <v>17.170000000000002</v>
      </c>
      <c r="N71" s="2">
        <v>17.38</v>
      </c>
      <c r="O71" s="2">
        <v>17.66</v>
      </c>
      <c r="P71" s="2">
        <v>17.489999999999998</v>
      </c>
      <c r="Q71" s="2">
        <v>17.39</v>
      </c>
      <c r="R71" s="2">
        <v>18.22</v>
      </c>
      <c r="S71" s="2">
        <v>17.77</v>
      </c>
      <c r="T71" s="2" t="s">
        <v>1213</v>
      </c>
      <c r="U71" s="2">
        <v>9.1</v>
      </c>
      <c r="V71" s="2">
        <v>12.45</v>
      </c>
      <c r="W71" s="2">
        <v>12.45</v>
      </c>
      <c r="X71" s="2">
        <v>12.45</v>
      </c>
      <c r="Y71" s="2">
        <v>3.39</v>
      </c>
      <c r="AG71" s="112"/>
      <c r="AH71" s="112"/>
      <c r="AI71" s="112"/>
      <c r="AJ71" s="112"/>
      <c r="AK71" s="112"/>
      <c r="AL71" s="112"/>
      <c r="AM71" s="112"/>
      <c r="AN71" s="112"/>
    </row>
    <row r="72" spans="1:40" ht="13.8">
      <c r="A72" s="248" t="s">
        <v>1040</v>
      </c>
      <c r="B72" s="252"/>
      <c r="C72" s="252"/>
      <c r="D72" s="252"/>
      <c r="E72" s="252"/>
      <c r="F72" s="252"/>
      <c r="G72" s="252"/>
      <c r="H72" s="186"/>
      <c r="I72" s="186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</row>
    <row r="73" spans="1:40">
      <c r="A73" s="247" t="s">
        <v>1028</v>
      </c>
      <c r="B73" s="2">
        <v>5.04</v>
      </c>
      <c r="C73" s="2">
        <v>7.73</v>
      </c>
      <c r="D73" s="2">
        <v>17.670000000000002</v>
      </c>
      <c r="E73" s="2">
        <v>17.670000000000002</v>
      </c>
      <c r="F73" s="2">
        <v>14.3</v>
      </c>
      <c r="G73" s="2">
        <v>14.3</v>
      </c>
      <c r="H73" s="2">
        <v>14.3</v>
      </c>
      <c r="I73" s="2">
        <v>18.11</v>
      </c>
      <c r="J73" s="2">
        <v>18.350000000000001</v>
      </c>
      <c r="K73" s="2">
        <v>18.350000000000001</v>
      </c>
      <c r="L73" s="2">
        <v>17.53</v>
      </c>
      <c r="M73" s="2">
        <v>17.53</v>
      </c>
      <c r="N73" s="2">
        <v>14.62</v>
      </c>
      <c r="O73" s="2">
        <v>13.95</v>
      </c>
      <c r="P73" s="2">
        <v>13.8</v>
      </c>
      <c r="Q73" s="2">
        <v>13.78</v>
      </c>
      <c r="R73" s="2">
        <v>11.65</v>
      </c>
      <c r="S73" s="2">
        <v>11.58</v>
      </c>
      <c r="T73" s="2" t="s">
        <v>1213</v>
      </c>
      <c r="U73" s="2">
        <v>2.2000000000000002</v>
      </c>
      <c r="V73" s="2">
        <v>4.0599999999999996</v>
      </c>
      <c r="W73" s="2">
        <v>4.0599999999999996</v>
      </c>
      <c r="X73" s="2">
        <v>4.0599999999999996</v>
      </c>
      <c r="Y73" s="2">
        <v>0.72</v>
      </c>
      <c r="AG73" s="112"/>
      <c r="AH73" s="112"/>
      <c r="AI73" s="112"/>
      <c r="AJ73" s="112"/>
      <c r="AK73" s="112"/>
      <c r="AL73" s="112"/>
      <c r="AM73" s="112"/>
      <c r="AN73" s="112"/>
    </row>
    <row r="74" spans="1:40">
      <c r="A74" s="247" t="s">
        <v>1029</v>
      </c>
      <c r="B74" s="2" t="s">
        <v>1213</v>
      </c>
      <c r="C74" s="2" t="s">
        <v>1213</v>
      </c>
      <c r="D74" s="2">
        <v>6.92</v>
      </c>
      <c r="E74" s="2">
        <v>6.92</v>
      </c>
      <c r="F74" s="2">
        <v>5.47</v>
      </c>
      <c r="G74" s="2">
        <v>5.47</v>
      </c>
      <c r="H74" s="2">
        <v>5.47</v>
      </c>
      <c r="I74" s="2">
        <v>5.05</v>
      </c>
      <c r="J74" s="2">
        <v>5.38</v>
      </c>
      <c r="K74" s="2">
        <v>5.38</v>
      </c>
      <c r="L74" s="2">
        <v>5.48</v>
      </c>
      <c r="M74" s="2">
        <v>5.48</v>
      </c>
      <c r="N74" s="2">
        <v>6.56</v>
      </c>
      <c r="O74" s="2">
        <v>5.87</v>
      </c>
      <c r="P74" s="2">
        <v>5.9</v>
      </c>
      <c r="Q74" s="2">
        <v>5.81</v>
      </c>
      <c r="R74" s="2">
        <v>5.04</v>
      </c>
      <c r="S74" s="2">
        <v>5.12</v>
      </c>
      <c r="T74" s="2" t="s">
        <v>1213</v>
      </c>
      <c r="U74" s="2">
        <v>3.76</v>
      </c>
      <c r="V74" s="2">
        <v>12.52</v>
      </c>
      <c r="W74" s="2">
        <v>12.52</v>
      </c>
      <c r="X74" s="2">
        <v>12.52</v>
      </c>
      <c r="Y74" s="2">
        <v>3.91</v>
      </c>
      <c r="AG74" s="112"/>
      <c r="AH74" s="112"/>
      <c r="AI74" s="112"/>
      <c r="AJ74" s="112"/>
      <c r="AK74" s="112"/>
      <c r="AL74" s="112"/>
      <c r="AM74" s="112"/>
      <c r="AN74" s="112"/>
    </row>
    <row r="75" spans="1:40">
      <c r="A75" s="247" t="s">
        <v>1030</v>
      </c>
      <c r="B75" s="2">
        <v>5.04</v>
      </c>
      <c r="C75" s="2">
        <v>7.73</v>
      </c>
      <c r="D75" s="2">
        <v>18.05</v>
      </c>
      <c r="E75" s="2">
        <v>18.05</v>
      </c>
      <c r="F75" s="2">
        <v>14.54</v>
      </c>
      <c r="G75" s="2">
        <v>14.54</v>
      </c>
      <c r="H75" s="2">
        <v>14.54</v>
      </c>
      <c r="I75" s="2">
        <v>18.68</v>
      </c>
      <c r="J75" s="2">
        <v>18.88</v>
      </c>
      <c r="K75" s="2">
        <v>18.88</v>
      </c>
      <c r="L75" s="2">
        <v>18.079999999999998</v>
      </c>
      <c r="M75" s="2">
        <v>18.079999999999998</v>
      </c>
      <c r="N75" s="2">
        <v>14.77</v>
      </c>
      <c r="O75" s="2">
        <v>14.05</v>
      </c>
      <c r="P75" s="2">
        <v>13.94</v>
      </c>
      <c r="Q75" s="2">
        <v>13.93</v>
      </c>
      <c r="R75" s="2">
        <v>11.9</v>
      </c>
      <c r="S75" s="2">
        <v>11.89</v>
      </c>
      <c r="T75" s="2" t="s">
        <v>1213</v>
      </c>
      <c r="U75" s="2">
        <v>2.12</v>
      </c>
      <c r="V75" s="2">
        <v>3.81</v>
      </c>
      <c r="W75" s="2">
        <v>3.81</v>
      </c>
      <c r="X75" s="2">
        <v>3.81</v>
      </c>
      <c r="Y75" s="2">
        <v>0.5</v>
      </c>
      <c r="AG75" s="112"/>
      <c r="AH75" s="112"/>
      <c r="AI75" s="112"/>
      <c r="AJ75" s="112"/>
      <c r="AK75" s="112"/>
      <c r="AL75" s="112"/>
      <c r="AM75" s="112"/>
      <c r="AN75" s="112"/>
    </row>
    <row r="76" spans="1:40">
      <c r="A76" s="247" t="s">
        <v>1031</v>
      </c>
      <c r="B76" s="2" t="s">
        <v>1213</v>
      </c>
      <c r="C76" s="2">
        <v>15</v>
      </c>
      <c r="D76" s="2">
        <v>6.85</v>
      </c>
      <c r="E76" s="2">
        <v>6.85</v>
      </c>
      <c r="F76" s="2">
        <v>4.2699999999999996</v>
      </c>
      <c r="G76" s="2">
        <v>4.2699999999999996</v>
      </c>
      <c r="H76" s="2">
        <v>4.2699999999999996</v>
      </c>
      <c r="I76" s="2">
        <v>8.76</v>
      </c>
      <c r="J76" s="2">
        <v>10.74</v>
      </c>
      <c r="K76" s="2">
        <v>10.74</v>
      </c>
      <c r="L76" s="2">
        <v>9.75</v>
      </c>
      <c r="M76" s="2">
        <v>9.75</v>
      </c>
      <c r="N76" s="2">
        <v>7.54</v>
      </c>
      <c r="O76" s="2">
        <v>6.43</v>
      </c>
      <c r="P76" s="2">
        <v>6.47</v>
      </c>
      <c r="Q76" s="2">
        <v>6.47</v>
      </c>
      <c r="R76" s="2">
        <v>7.67</v>
      </c>
      <c r="S76" s="2">
        <v>7.45</v>
      </c>
      <c r="T76" s="2" t="s">
        <v>1213</v>
      </c>
      <c r="U76" s="2">
        <v>0.77</v>
      </c>
      <c r="V76" s="2">
        <v>2.38</v>
      </c>
      <c r="W76" s="2">
        <v>2.38</v>
      </c>
      <c r="X76" s="2">
        <v>2.38</v>
      </c>
      <c r="Y76" s="2">
        <v>0.04</v>
      </c>
      <c r="AG76" s="112"/>
      <c r="AH76" s="112"/>
      <c r="AI76" s="112"/>
      <c r="AJ76" s="112"/>
      <c r="AK76" s="112"/>
      <c r="AL76" s="112"/>
      <c r="AM76" s="112"/>
      <c r="AN76" s="112"/>
    </row>
    <row r="77" spans="1:40">
      <c r="A77" s="247" t="s">
        <v>1032</v>
      </c>
      <c r="B77" s="2">
        <v>5.0199999999999996</v>
      </c>
      <c r="C77" s="2">
        <v>5.39</v>
      </c>
      <c r="D77" s="2">
        <v>13.51</v>
      </c>
      <c r="E77" s="2">
        <v>13.51</v>
      </c>
      <c r="F77" s="2">
        <v>9.85</v>
      </c>
      <c r="G77" s="2">
        <v>9.85</v>
      </c>
      <c r="H77" s="2">
        <v>9.85</v>
      </c>
      <c r="I77" s="2">
        <v>8.8800000000000008</v>
      </c>
      <c r="J77" s="2">
        <v>10.5</v>
      </c>
      <c r="K77" s="2">
        <v>10.5</v>
      </c>
      <c r="L77" s="2">
        <v>8.85</v>
      </c>
      <c r="M77" s="2">
        <v>8.85</v>
      </c>
      <c r="N77" s="2">
        <v>8.9</v>
      </c>
      <c r="O77" s="2">
        <v>11.98</v>
      </c>
      <c r="P77" s="2">
        <v>9.6</v>
      </c>
      <c r="Q77" s="2">
        <v>9.65</v>
      </c>
      <c r="R77" s="2">
        <v>7.84</v>
      </c>
      <c r="S77" s="2">
        <v>8.02</v>
      </c>
      <c r="T77" s="2" t="s">
        <v>1213</v>
      </c>
      <c r="U77" s="2">
        <v>6.05</v>
      </c>
      <c r="V77" s="2">
        <v>13.24</v>
      </c>
      <c r="W77" s="2">
        <v>13.24</v>
      </c>
      <c r="X77" s="2">
        <v>13.24</v>
      </c>
      <c r="Y77" s="2">
        <v>1.99</v>
      </c>
      <c r="AG77" s="112"/>
      <c r="AH77" s="112"/>
      <c r="AI77" s="112"/>
      <c r="AJ77" s="112"/>
      <c r="AK77" s="112"/>
      <c r="AL77" s="112"/>
      <c r="AM77" s="112"/>
      <c r="AN77" s="112"/>
    </row>
    <row r="78" spans="1:40">
      <c r="A78" s="247" t="s">
        <v>1033</v>
      </c>
      <c r="B78" s="2">
        <v>5.97</v>
      </c>
      <c r="C78" s="2">
        <v>14.91</v>
      </c>
      <c r="D78" s="2">
        <v>19.72</v>
      </c>
      <c r="E78" s="2">
        <v>19.72</v>
      </c>
      <c r="F78" s="2">
        <v>18.48</v>
      </c>
      <c r="G78" s="2">
        <v>18.48</v>
      </c>
      <c r="H78" s="2">
        <v>18.48</v>
      </c>
      <c r="I78" s="2">
        <v>19.809999999999999</v>
      </c>
      <c r="J78" s="2">
        <v>19.79</v>
      </c>
      <c r="K78" s="2">
        <v>19.79</v>
      </c>
      <c r="L78" s="2">
        <v>19.55</v>
      </c>
      <c r="M78" s="2">
        <v>19.55</v>
      </c>
      <c r="N78" s="2">
        <v>19.04</v>
      </c>
      <c r="O78" s="2">
        <v>19.28</v>
      </c>
      <c r="P78" s="2">
        <v>19.350000000000001</v>
      </c>
      <c r="Q78" s="2">
        <v>19.309999999999999</v>
      </c>
      <c r="R78" s="2">
        <v>18.739999999999998</v>
      </c>
      <c r="S78" s="2">
        <v>18.149999999999999</v>
      </c>
      <c r="T78" s="2" t="s">
        <v>1213</v>
      </c>
      <c r="U78" s="2">
        <v>5.64</v>
      </c>
      <c r="V78" s="2">
        <v>10.61</v>
      </c>
      <c r="W78" s="2">
        <v>10.61</v>
      </c>
      <c r="X78" s="2">
        <v>10.61</v>
      </c>
      <c r="Y78" s="2">
        <v>2.4300000000000002</v>
      </c>
      <c r="AG78" s="112"/>
      <c r="AH78" s="112"/>
      <c r="AI78" s="112"/>
      <c r="AJ78" s="112"/>
      <c r="AK78" s="112"/>
      <c r="AL78" s="112"/>
      <c r="AM78" s="112"/>
      <c r="AN78" s="112"/>
    </row>
    <row r="79" spans="1:40" ht="13.8">
      <c r="A79" s="248" t="s">
        <v>1041</v>
      </c>
      <c r="B79" s="252"/>
      <c r="C79" s="252"/>
      <c r="D79" s="252"/>
      <c r="E79" s="252"/>
      <c r="F79" s="252"/>
      <c r="G79" s="252"/>
      <c r="H79" s="186"/>
      <c r="I79" s="186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AM79" s="112"/>
      <c r="AN79" s="112"/>
    </row>
    <row r="80" spans="1:40">
      <c r="A80" s="247" t="s">
        <v>1028</v>
      </c>
      <c r="B80" s="2">
        <v>1.72</v>
      </c>
      <c r="C80" s="2">
        <v>3.71</v>
      </c>
      <c r="D80" s="2">
        <v>1.19</v>
      </c>
      <c r="E80" s="2">
        <v>1.19</v>
      </c>
      <c r="F80" s="2">
        <v>1.51</v>
      </c>
      <c r="G80" s="2">
        <v>1.51</v>
      </c>
      <c r="H80" s="2">
        <v>1.51</v>
      </c>
      <c r="I80" s="2">
        <v>1.51</v>
      </c>
      <c r="J80" s="2">
        <v>5.73</v>
      </c>
      <c r="K80" s="2">
        <v>5.73</v>
      </c>
      <c r="L80" s="2">
        <v>5.65</v>
      </c>
      <c r="M80" s="2">
        <v>5.65</v>
      </c>
      <c r="N80" s="2">
        <v>5.52</v>
      </c>
      <c r="O80" s="2">
        <v>5.91</v>
      </c>
      <c r="P80" s="2">
        <v>6.93</v>
      </c>
      <c r="Q80" s="2">
        <v>6.93</v>
      </c>
      <c r="R80" s="2">
        <v>5.33</v>
      </c>
      <c r="S80" s="2">
        <v>6.46</v>
      </c>
      <c r="T80" s="2" t="s">
        <v>1213</v>
      </c>
      <c r="U80" s="2">
        <v>0.56000000000000005</v>
      </c>
      <c r="V80" s="2">
        <v>1.65</v>
      </c>
      <c r="W80" s="2">
        <v>1.65</v>
      </c>
      <c r="X80" s="2">
        <v>1.65</v>
      </c>
      <c r="Y80" s="2">
        <v>3.6</v>
      </c>
      <c r="AG80" s="112"/>
      <c r="AH80" s="112"/>
      <c r="AI80" s="112"/>
      <c r="AJ80" s="112"/>
      <c r="AK80" s="112"/>
      <c r="AL80" s="112"/>
      <c r="AM80" s="112"/>
      <c r="AN80" s="112"/>
    </row>
    <row r="81" spans="1:40">
      <c r="A81" s="247" t="s">
        <v>1029</v>
      </c>
      <c r="B81" s="2" t="s">
        <v>1213</v>
      </c>
      <c r="C81" s="2">
        <v>5</v>
      </c>
      <c r="D81" s="2">
        <v>5</v>
      </c>
      <c r="E81" s="2">
        <v>5</v>
      </c>
      <c r="F81" s="2">
        <v>5</v>
      </c>
      <c r="G81" s="2">
        <v>5</v>
      </c>
      <c r="H81" s="2">
        <v>5</v>
      </c>
      <c r="I81" s="2">
        <v>5</v>
      </c>
      <c r="J81" s="2">
        <v>5</v>
      </c>
      <c r="K81" s="2">
        <v>5</v>
      </c>
      <c r="L81" s="2">
        <v>5.31</v>
      </c>
      <c r="M81" s="2">
        <v>5.31</v>
      </c>
      <c r="N81" s="2">
        <v>10</v>
      </c>
      <c r="O81" s="2" t="s">
        <v>1213</v>
      </c>
      <c r="P81" s="2">
        <v>10</v>
      </c>
      <c r="Q81" s="2">
        <v>10</v>
      </c>
      <c r="R81" s="2">
        <v>12.9</v>
      </c>
      <c r="S81" s="2">
        <v>10</v>
      </c>
      <c r="T81" s="2" t="s">
        <v>1213</v>
      </c>
      <c r="U81" s="2" t="s">
        <v>1213</v>
      </c>
      <c r="V81" s="2" t="s">
        <v>1213</v>
      </c>
      <c r="W81" s="2" t="s">
        <v>1213</v>
      </c>
      <c r="X81" s="2" t="s">
        <v>1213</v>
      </c>
      <c r="Y81" s="2">
        <v>0</v>
      </c>
      <c r="AG81" s="112"/>
      <c r="AH81" s="112"/>
      <c r="AI81" s="112"/>
      <c r="AJ81" s="112"/>
      <c r="AK81" s="112"/>
      <c r="AL81" s="112"/>
      <c r="AM81" s="112"/>
      <c r="AN81" s="112"/>
    </row>
    <row r="82" spans="1:40">
      <c r="A82" s="247" t="s">
        <v>1030</v>
      </c>
      <c r="B82" s="2">
        <v>1.72</v>
      </c>
      <c r="C82" s="2">
        <v>3.71</v>
      </c>
      <c r="D82" s="2">
        <v>1.18</v>
      </c>
      <c r="E82" s="2">
        <v>1.18</v>
      </c>
      <c r="F82" s="2">
        <v>1.51</v>
      </c>
      <c r="G82" s="2">
        <v>1.51</v>
      </c>
      <c r="H82" s="2">
        <v>1.51</v>
      </c>
      <c r="I82" s="2">
        <v>1.5</v>
      </c>
      <c r="J82" s="2">
        <v>5.73</v>
      </c>
      <c r="K82" s="2">
        <v>5.73</v>
      </c>
      <c r="L82" s="2">
        <v>5.65</v>
      </c>
      <c r="M82" s="2">
        <v>5.65</v>
      </c>
      <c r="N82" s="2">
        <v>5.52</v>
      </c>
      <c r="O82" s="2">
        <v>5.91</v>
      </c>
      <c r="P82" s="2">
        <v>6.93</v>
      </c>
      <c r="Q82" s="2">
        <v>6.93</v>
      </c>
      <c r="R82" s="2">
        <v>5.33</v>
      </c>
      <c r="S82" s="2">
        <v>6.44</v>
      </c>
      <c r="T82" s="2" t="s">
        <v>1213</v>
      </c>
      <c r="U82" s="2">
        <v>0.56000000000000005</v>
      </c>
      <c r="V82" s="2">
        <v>1.65</v>
      </c>
      <c r="W82" s="2">
        <v>1.65</v>
      </c>
      <c r="X82" s="2">
        <v>1.65</v>
      </c>
      <c r="Y82" s="2">
        <v>3.94</v>
      </c>
      <c r="AG82" s="112"/>
      <c r="AH82" s="112"/>
      <c r="AI82" s="112"/>
      <c r="AJ82" s="112"/>
      <c r="AK82" s="112"/>
      <c r="AL82" s="112"/>
      <c r="AM82" s="112"/>
      <c r="AN82" s="112"/>
    </row>
    <row r="83" spans="1:40">
      <c r="A83" s="247" t="s">
        <v>1031</v>
      </c>
      <c r="B83" s="2">
        <v>0.04</v>
      </c>
      <c r="C83" s="2">
        <v>0.16</v>
      </c>
      <c r="D83" s="2">
        <v>0.11</v>
      </c>
      <c r="E83" s="2">
        <v>0.11</v>
      </c>
      <c r="F83" s="2">
        <v>0.1</v>
      </c>
      <c r="G83" s="2">
        <v>0.1</v>
      </c>
      <c r="H83" s="2">
        <v>0.1</v>
      </c>
      <c r="I83" s="2">
        <v>7.0000000000000007E-2</v>
      </c>
      <c r="J83" s="2">
        <v>5</v>
      </c>
      <c r="K83" s="2">
        <v>5</v>
      </c>
      <c r="L83" s="2">
        <v>5</v>
      </c>
      <c r="M83" s="2">
        <v>5</v>
      </c>
      <c r="N83" s="2">
        <v>5.05</v>
      </c>
      <c r="O83" s="2">
        <v>5.01</v>
      </c>
      <c r="P83" s="2">
        <v>4.9800000000000004</v>
      </c>
      <c r="Q83" s="2">
        <v>4.9800000000000004</v>
      </c>
      <c r="R83" s="2">
        <v>5</v>
      </c>
      <c r="S83" s="2">
        <v>5</v>
      </c>
      <c r="T83" s="2" t="s">
        <v>1213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AG83" s="112"/>
      <c r="AH83" s="112"/>
      <c r="AI83" s="112"/>
      <c r="AJ83" s="112"/>
      <c r="AK83" s="112"/>
      <c r="AL83" s="112"/>
      <c r="AM83" s="112"/>
      <c r="AN83" s="112"/>
    </row>
    <row r="84" spans="1:40">
      <c r="A84" s="247" t="s">
        <v>1032</v>
      </c>
      <c r="B84" s="2">
        <v>5.8</v>
      </c>
      <c r="C84" s="2">
        <v>7.66</v>
      </c>
      <c r="D84" s="2">
        <v>6.87</v>
      </c>
      <c r="E84" s="2">
        <v>6.87</v>
      </c>
      <c r="F84" s="2">
        <v>5.99</v>
      </c>
      <c r="G84" s="2">
        <v>5.99</v>
      </c>
      <c r="H84" s="2">
        <v>5.99</v>
      </c>
      <c r="I84" s="2">
        <v>9.6300000000000008</v>
      </c>
      <c r="J84" s="2">
        <v>7.9</v>
      </c>
      <c r="K84" s="2">
        <v>7.9</v>
      </c>
      <c r="L84" s="2">
        <v>8.65</v>
      </c>
      <c r="M84" s="2">
        <v>8.65</v>
      </c>
      <c r="N84" s="2">
        <v>7</v>
      </c>
      <c r="O84" s="2">
        <v>11.39</v>
      </c>
      <c r="P84" s="2">
        <v>6.25</v>
      </c>
      <c r="Q84" s="2">
        <v>6.25</v>
      </c>
      <c r="R84" s="2">
        <v>6.21</v>
      </c>
      <c r="S84" s="2">
        <v>7.7</v>
      </c>
      <c r="T84" s="2" t="s">
        <v>1213</v>
      </c>
      <c r="U84" s="2">
        <v>4.42</v>
      </c>
      <c r="V84" s="2">
        <v>5.61</v>
      </c>
      <c r="W84" s="2">
        <v>5.61</v>
      </c>
      <c r="X84" s="2">
        <v>5.61</v>
      </c>
      <c r="Y84" s="2">
        <v>4.8</v>
      </c>
      <c r="AG84" s="112"/>
      <c r="AH84" s="112"/>
      <c r="AI84" s="112"/>
      <c r="AJ84" s="112"/>
      <c r="AK84" s="112"/>
      <c r="AL84" s="112"/>
      <c r="AM84" s="112"/>
      <c r="AN84" s="112"/>
    </row>
    <row r="85" spans="1:40">
      <c r="A85" s="247" t="s">
        <v>1033</v>
      </c>
      <c r="B85" s="2">
        <v>7.47</v>
      </c>
      <c r="C85" s="2">
        <v>10.11</v>
      </c>
      <c r="D85" s="2">
        <v>6.22</v>
      </c>
      <c r="E85" s="2">
        <v>6.22</v>
      </c>
      <c r="F85" s="2">
        <v>6.84</v>
      </c>
      <c r="G85" s="2">
        <v>6.84</v>
      </c>
      <c r="H85" s="2">
        <v>6.84</v>
      </c>
      <c r="I85" s="2">
        <v>6.68</v>
      </c>
      <c r="J85" s="2">
        <v>6.49</v>
      </c>
      <c r="K85" s="2">
        <v>6.49</v>
      </c>
      <c r="L85" s="2">
        <v>6.58</v>
      </c>
      <c r="M85" s="2">
        <v>6.58</v>
      </c>
      <c r="N85" s="2">
        <v>5.66</v>
      </c>
      <c r="O85" s="2">
        <v>6.26</v>
      </c>
      <c r="P85" s="2">
        <v>7.87</v>
      </c>
      <c r="Q85" s="2">
        <v>7.87</v>
      </c>
      <c r="R85" s="2">
        <v>5.84</v>
      </c>
      <c r="S85" s="2">
        <v>6.96</v>
      </c>
      <c r="T85" s="2" t="s">
        <v>1213</v>
      </c>
      <c r="U85" s="2">
        <v>1.1200000000000001</v>
      </c>
      <c r="V85" s="2">
        <v>3.56</v>
      </c>
      <c r="W85" s="2">
        <v>3.56</v>
      </c>
      <c r="X85" s="2">
        <v>3.56</v>
      </c>
      <c r="Y85" s="2">
        <v>5</v>
      </c>
      <c r="AG85" s="112"/>
      <c r="AH85" s="112"/>
      <c r="AI85" s="112"/>
      <c r="AJ85" s="112"/>
      <c r="AK85" s="112"/>
      <c r="AL85" s="112"/>
      <c r="AM85" s="112"/>
      <c r="AN85" s="112"/>
    </row>
    <row r="86" spans="1:40" ht="13.8">
      <c r="A86" s="248" t="s">
        <v>1042</v>
      </c>
      <c r="B86" s="252"/>
      <c r="C86" s="252"/>
      <c r="D86" s="252"/>
      <c r="E86" s="252"/>
      <c r="F86" s="252"/>
      <c r="G86" s="252"/>
      <c r="H86" s="186"/>
      <c r="I86" s="186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</row>
    <row r="87" spans="1:40">
      <c r="A87" s="247" t="s">
        <v>1028</v>
      </c>
      <c r="B87" s="2">
        <v>8.07</v>
      </c>
      <c r="C87" s="2">
        <v>8.65</v>
      </c>
      <c r="D87" s="2">
        <v>8.5500000000000007</v>
      </c>
      <c r="E87" s="2">
        <v>8.5500000000000007</v>
      </c>
      <c r="F87" s="2">
        <v>7.81</v>
      </c>
      <c r="G87" s="2">
        <v>7.81</v>
      </c>
      <c r="H87" s="2">
        <v>7.81</v>
      </c>
      <c r="I87" s="2">
        <v>8.44</v>
      </c>
      <c r="J87" s="2">
        <v>8.84</v>
      </c>
      <c r="K87" s="2">
        <v>8.84</v>
      </c>
      <c r="L87" s="2">
        <v>9.1199999999999992</v>
      </c>
      <c r="M87" s="2">
        <v>9.1199999999999992</v>
      </c>
      <c r="N87" s="2">
        <v>9.07</v>
      </c>
      <c r="O87" s="2">
        <v>8.73</v>
      </c>
      <c r="P87" s="2">
        <v>9.32</v>
      </c>
      <c r="Q87" s="2">
        <v>9.32</v>
      </c>
      <c r="R87" s="2">
        <v>9.1300000000000008</v>
      </c>
      <c r="S87" s="2">
        <v>8.8699999999999992</v>
      </c>
      <c r="T87" s="2" t="s">
        <v>1213</v>
      </c>
      <c r="U87" s="2">
        <v>5.49</v>
      </c>
      <c r="V87" s="2">
        <v>8.7899999999999991</v>
      </c>
      <c r="W87" s="2">
        <v>8.7899999999999991</v>
      </c>
      <c r="X87" s="2">
        <v>8.7899999999999991</v>
      </c>
      <c r="Y87" s="2">
        <v>2.59</v>
      </c>
      <c r="AG87" s="112"/>
      <c r="AH87" s="112"/>
      <c r="AI87" s="112"/>
      <c r="AJ87" s="112"/>
      <c r="AK87" s="112"/>
      <c r="AL87" s="112"/>
      <c r="AM87" s="112"/>
      <c r="AN87" s="112"/>
    </row>
    <row r="88" spans="1:40">
      <c r="A88" s="247" t="s">
        <v>1029</v>
      </c>
      <c r="B88" s="2">
        <v>8.7200000000000006</v>
      </c>
      <c r="C88" s="2">
        <v>7.39</v>
      </c>
      <c r="D88" s="2">
        <v>9.85</v>
      </c>
      <c r="E88" s="2">
        <v>9.85</v>
      </c>
      <c r="F88" s="2">
        <v>9.82</v>
      </c>
      <c r="G88" s="2">
        <v>9.82</v>
      </c>
      <c r="H88" s="2">
        <v>9.82</v>
      </c>
      <c r="I88" s="2">
        <v>9.1999999999999993</v>
      </c>
      <c r="J88" s="2">
        <v>9.2799999999999994</v>
      </c>
      <c r="K88" s="2">
        <v>9.2799999999999994</v>
      </c>
      <c r="L88" s="2">
        <v>11.89</v>
      </c>
      <c r="M88" s="2">
        <v>11.91</v>
      </c>
      <c r="N88" s="2">
        <v>10.56</v>
      </c>
      <c r="O88" s="2">
        <v>9.02</v>
      </c>
      <c r="P88" s="2">
        <v>9.93</v>
      </c>
      <c r="Q88" s="2">
        <v>9.77</v>
      </c>
      <c r="R88" s="2">
        <v>10.199999999999999</v>
      </c>
      <c r="S88" s="2">
        <v>10.11</v>
      </c>
      <c r="T88" s="2" t="s">
        <v>1213</v>
      </c>
      <c r="U88" s="2">
        <v>3.7</v>
      </c>
      <c r="V88" s="2">
        <v>2.3199999999999998</v>
      </c>
      <c r="W88" s="2">
        <v>2.3199999999999998</v>
      </c>
      <c r="X88" s="2">
        <v>2.3199999999999998</v>
      </c>
      <c r="Y88" s="2">
        <v>3.19</v>
      </c>
      <c r="AG88" s="112"/>
      <c r="AH88" s="112"/>
      <c r="AI88" s="112"/>
      <c r="AJ88" s="112"/>
      <c r="AK88" s="112"/>
      <c r="AL88" s="112"/>
      <c r="AM88" s="112"/>
      <c r="AN88" s="112"/>
    </row>
    <row r="89" spans="1:40">
      <c r="A89" s="247" t="s">
        <v>1030</v>
      </c>
      <c r="B89" s="2">
        <v>8.07</v>
      </c>
      <c r="C89" s="2">
        <v>8.65</v>
      </c>
      <c r="D89" s="2">
        <v>8.5500000000000007</v>
      </c>
      <c r="E89" s="2">
        <v>8.5500000000000007</v>
      </c>
      <c r="F89" s="2">
        <v>7.8</v>
      </c>
      <c r="G89" s="2">
        <v>7.8</v>
      </c>
      <c r="H89" s="2">
        <v>7.8</v>
      </c>
      <c r="I89" s="2">
        <v>8.44</v>
      </c>
      <c r="J89" s="2">
        <v>8.84</v>
      </c>
      <c r="K89" s="2">
        <v>8.84</v>
      </c>
      <c r="L89" s="2">
        <v>9.1</v>
      </c>
      <c r="M89" s="2">
        <v>9.1</v>
      </c>
      <c r="N89" s="2">
        <v>9.06</v>
      </c>
      <c r="O89" s="2">
        <v>8.73</v>
      </c>
      <c r="P89" s="2">
        <v>9.32</v>
      </c>
      <c r="Q89" s="2">
        <v>9.32</v>
      </c>
      <c r="R89" s="2">
        <v>9.1199999999999992</v>
      </c>
      <c r="S89" s="2">
        <v>8.86</v>
      </c>
      <c r="T89" s="2" t="s">
        <v>1213</v>
      </c>
      <c r="U89" s="2">
        <v>5.51</v>
      </c>
      <c r="V89" s="2">
        <v>8.8699999999999992</v>
      </c>
      <c r="W89" s="2">
        <v>8.8699999999999992</v>
      </c>
      <c r="X89" s="2">
        <v>8.8699999999999992</v>
      </c>
      <c r="Y89" s="2">
        <v>2.58</v>
      </c>
      <c r="AG89" s="112"/>
      <c r="AH89" s="112"/>
      <c r="AI89" s="112"/>
      <c r="AJ89" s="112"/>
      <c r="AK89" s="112"/>
      <c r="AL89" s="112"/>
      <c r="AM89" s="112"/>
      <c r="AN89" s="112"/>
    </row>
    <row r="90" spans="1:40">
      <c r="A90" s="247" t="s">
        <v>1031</v>
      </c>
      <c r="B90" s="2">
        <v>3.13</v>
      </c>
      <c r="C90" s="2">
        <v>4.3499999999999996</v>
      </c>
      <c r="D90" s="2">
        <v>2.63</v>
      </c>
      <c r="E90" s="2">
        <v>2.63</v>
      </c>
      <c r="F90" s="2">
        <v>2.83</v>
      </c>
      <c r="G90" s="2">
        <v>2.83</v>
      </c>
      <c r="H90" s="2">
        <v>2.83</v>
      </c>
      <c r="I90" s="2">
        <v>2.68</v>
      </c>
      <c r="J90" s="2">
        <v>2.59</v>
      </c>
      <c r="K90" s="2">
        <v>2.59</v>
      </c>
      <c r="L90" s="2">
        <v>4.12</v>
      </c>
      <c r="M90" s="2">
        <v>4.12</v>
      </c>
      <c r="N90" s="2">
        <v>3.7</v>
      </c>
      <c r="O90" s="2">
        <v>3.63</v>
      </c>
      <c r="P90" s="2">
        <v>2.77</v>
      </c>
      <c r="Q90" s="2">
        <v>2.77</v>
      </c>
      <c r="R90" s="2">
        <v>3.27</v>
      </c>
      <c r="S90" s="2">
        <v>3.82</v>
      </c>
      <c r="T90" s="2" t="s">
        <v>1213</v>
      </c>
      <c r="U90" s="2">
        <v>0.99</v>
      </c>
      <c r="V90" s="2">
        <v>2.13</v>
      </c>
      <c r="W90" s="2">
        <v>2.13</v>
      </c>
      <c r="X90" s="2">
        <v>2.13</v>
      </c>
      <c r="Y90" s="2">
        <v>0.56000000000000005</v>
      </c>
      <c r="AG90" s="112"/>
      <c r="AH90" s="112"/>
      <c r="AI90" s="112"/>
      <c r="AJ90" s="112"/>
      <c r="AK90" s="112"/>
      <c r="AL90" s="112"/>
      <c r="AM90" s="112"/>
      <c r="AN90" s="112"/>
    </row>
    <row r="91" spans="1:40">
      <c r="A91" s="247" t="s">
        <v>1032</v>
      </c>
      <c r="B91" s="2">
        <v>7.43</v>
      </c>
      <c r="C91" s="2">
        <v>7.24</v>
      </c>
      <c r="D91" s="2">
        <v>8.44</v>
      </c>
      <c r="E91" s="2">
        <v>8.44</v>
      </c>
      <c r="F91" s="2">
        <v>8.8800000000000008</v>
      </c>
      <c r="G91" s="2">
        <v>8.8800000000000008</v>
      </c>
      <c r="H91" s="2">
        <v>8.8800000000000008</v>
      </c>
      <c r="I91" s="2">
        <v>9.1300000000000008</v>
      </c>
      <c r="J91" s="2">
        <v>9.7899999999999991</v>
      </c>
      <c r="K91" s="2">
        <v>9.7899999999999991</v>
      </c>
      <c r="L91" s="2">
        <v>9.2100000000000009</v>
      </c>
      <c r="M91" s="2">
        <v>9.2100000000000009</v>
      </c>
      <c r="N91" s="2">
        <v>9.67</v>
      </c>
      <c r="O91" s="2">
        <v>9.39</v>
      </c>
      <c r="P91" s="2">
        <v>10.61</v>
      </c>
      <c r="Q91" s="2">
        <v>10.65</v>
      </c>
      <c r="R91" s="2">
        <v>9.6999999999999993</v>
      </c>
      <c r="S91" s="2">
        <v>9.14</v>
      </c>
      <c r="T91" s="2" t="s">
        <v>1213</v>
      </c>
      <c r="U91" s="2">
        <v>5.67</v>
      </c>
      <c r="V91" s="2">
        <v>9.31</v>
      </c>
      <c r="W91" s="2">
        <v>9.31</v>
      </c>
      <c r="X91" s="2">
        <v>9.31</v>
      </c>
      <c r="Y91" s="2">
        <v>2.57</v>
      </c>
      <c r="AG91" s="112"/>
      <c r="AH91" s="112"/>
      <c r="AI91" s="112"/>
      <c r="AJ91" s="112"/>
      <c r="AK91" s="112"/>
      <c r="AL91" s="112"/>
      <c r="AM91" s="112"/>
      <c r="AN91" s="112"/>
    </row>
    <row r="92" spans="1:40">
      <c r="A92" s="247" t="s">
        <v>1033</v>
      </c>
      <c r="B92" s="2">
        <v>14.82</v>
      </c>
      <c r="C92" s="2">
        <v>15.17</v>
      </c>
      <c r="D92" s="2">
        <v>14.45</v>
      </c>
      <c r="E92" s="2">
        <v>14.45</v>
      </c>
      <c r="F92" s="2">
        <v>12.56</v>
      </c>
      <c r="G92" s="2">
        <v>12.56</v>
      </c>
      <c r="H92" s="2">
        <v>12.56</v>
      </c>
      <c r="I92" s="2">
        <v>12.47</v>
      </c>
      <c r="J92" s="2">
        <v>14.5</v>
      </c>
      <c r="K92" s="2">
        <v>14.5</v>
      </c>
      <c r="L92" s="2">
        <v>13.48</v>
      </c>
      <c r="M92" s="2">
        <v>13.48</v>
      </c>
      <c r="N92" s="2">
        <v>13.36</v>
      </c>
      <c r="O92" s="2">
        <v>13.37</v>
      </c>
      <c r="P92" s="2">
        <v>14.21</v>
      </c>
      <c r="Q92" s="2">
        <v>14.16</v>
      </c>
      <c r="R92" s="2">
        <v>13.36</v>
      </c>
      <c r="S92" s="2">
        <v>12.54</v>
      </c>
      <c r="T92" s="2" t="s">
        <v>1213</v>
      </c>
      <c r="U92" s="2">
        <v>9.2100000000000009</v>
      </c>
      <c r="V92" s="2">
        <v>13.96</v>
      </c>
      <c r="W92" s="2">
        <v>13.96</v>
      </c>
      <c r="X92" s="2">
        <v>13.96</v>
      </c>
      <c r="Y92" s="2">
        <v>3.89</v>
      </c>
      <c r="AG92" s="112"/>
      <c r="AH92" s="112"/>
      <c r="AI92" s="112"/>
      <c r="AJ92" s="112"/>
      <c r="AK92" s="112"/>
      <c r="AL92" s="112"/>
      <c r="AM92" s="112"/>
      <c r="AN92" s="112"/>
    </row>
    <row r="93" spans="1:40" ht="13.8">
      <c r="A93" s="248" t="s">
        <v>1043</v>
      </c>
      <c r="B93" s="252"/>
      <c r="C93" s="252"/>
      <c r="D93" s="252"/>
      <c r="E93" s="252"/>
      <c r="F93" s="252"/>
      <c r="G93" s="252"/>
      <c r="H93" s="186"/>
      <c r="I93" s="186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112"/>
      <c r="AJ93" s="112"/>
      <c r="AK93" s="112"/>
      <c r="AL93" s="112"/>
      <c r="AM93" s="112"/>
      <c r="AN93" s="112"/>
    </row>
    <row r="94" spans="1:40">
      <c r="A94" s="247" t="s">
        <v>1028</v>
      </c>
      <c r="B94" s="2">
        <v>2814</v>
      </c>
      <c r="C94" s="2">
        <v>2675</v>
      </c>
      <c r="D94" s="2">
        <v>3140</v>
      </c>
      <c r="E94" s="2">
        <v>3140</v>
      </c>
      <c r="F94" s="2">
        <v>2851</v>
      </c>
      <c r="G94" s="2">
        <v>2850</v>
      </c>
      <c r="H94" s="2">
        <v>2850</v>
      </c>
      <c r="I94" s="2">
        <v>2842</v>
      </c>
      <c r="J94" s="2">
        <v>2926</v>
      </c>
      <c r="K94" s="2">
        <v>2926</v>
      </c>
      <c r="L94" s="2">
        <v>2904</v>
      </c>
      <c r="M94" s="2">
        <v>2904</v>
      </c>
      <c r="N94" s="2">
        <v>2760</v>
      </c>
      <c r="O94" s="2">
        <v>2581</v>
      </c>
      <c r="P94" s="2">
        <v>2670</v>
      </c>
      <c r="Q94" s="2">
        <v>2666</v>
      </c>
      <c r="R94" s="2">
        <v>2614</v>
      </c>
      <c r="S94" s="2">
        <v>2354</v>
      </c>
      <c r="T94" s="2" t="s">
        <v>1213</v>
      </c>
      <c r="U94" s="2">
        <v>2622</v>
      </c>
      <c r="V94" s="2">
        <v>2602</v>
      </c>
      <c r="W94" s="2">
        <v>2602</v>
      </c>
      <c r="X94" s="2">
        <v>2602</v>
      </c>
      <c r="Y94" s="2">
        <v>2427</v>
      </c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</row>
    <row r="95" spans="1:40">
      <c r="A95" s="247" t="s">
        <v>1029</v>
      </c>
      <c r="B95" s="2">
        <v>86</v>
      </c>
      <c r="C95" s="2">
        <v>72</v>
      </c>
      <c r="D95" s="2">
        <v>101</v>
      </c>
      <c r="E95" s="2">
        <v>101</v>
      </c>
      <c r="F95" s="2">
        <v>80</v>
      </c>
      <c r="G95" s="2">
        <v>80</v>
      </c>
      <c r="H95" s="2">
        <v>80</v>
      </c>
      <c r="I95" s="2">
        <v>85</v>
      </c>
      <c r="J95" s="2">
        <v>89</v>
      </c>
      <c r="K95" s="2">
        <v>89</v>
      </c>
      <c r="L95" s="2">
        <v>88</v>
      </c>
      <c r="M95" s="2">
        <v>88</v>
      </c>
      <c r="N95" s="2">
        <v>83</v>
      </c>
      <c r="O95" s="2">
        <v>69</v>
      </c>
      <c r="P95" s="2">
        <v>72</v>
      </c>
      <c r="Q95" s="2">
        <v>72</v>
      </c>
      <c r="R95" s="2">
        <v>62</v>
      </c>
      <c r="S95" s="2">
        <v>71</v>
      </c>
      <c r="T95" s="2" t="s">
        <v>1213</v>
      </c>
      <c r="U95" s="2">
        <v>72</v>
      </c>
      <c r="V95" s="2">
        <v>79</v>
      </c>
      <c r="W95" s="2">
        <v>79</v>
      </c>
      <c r="X95" s="2">
        <v>79</v>
      </c>
      <c r="Y95" s="2">
        <v>64</v>
      </c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</row>
    <row r="96" spans="1:40">
      <c r="A96" s="247" t="s">
        <v>1030</v>
      </c>
      <c r="B96" s="2">
        <v>2728</v>
      </c>
      <c r="C96" s="2">
        <v>2603</v>
      </c>
      <c r="D96" s="2">
        <v>3039</v>
      </c>
      <c r="E96" s="2">
        <v>3039</v>
      </c>
      <c r="F96" s="2">
        <v>2771</v>
      </c>
      <c r="G96" s="2">
        <v>2770</v>
      </c>
      <c r="H96" s="2">
        <v>2770</v>
      </c>
      <c r="I96" s="2">
        <v>2757</v>
      </c>
      <c r="J96" s="2">
        <v>2837</v>
      </c>
      <c r="K96" s="2">
        <v>2837</v>
      </c>
      <c r="L96" s="2">
        <v>2816</v>
      </c>
      <c r="M96" s="2">
        <v>2816</v>
      </c>
      <c r="N96" s="2">
        <v>2677</v>
      </c>
      <c r="O96" s="2">
        <v>2512</v>
      </c>
      <c r="P96" s="2">
        <v>2598</v>
      </c>
      <c r="Q96" s="2">
        <v>2594</v>
      </c>
      <c r="R96" s="2">
        <v>2552</v>
      </c>
      <c r="S96" s="2">
        <v>2283</v>
      </c>
      <c r="T96" s="2" t="s">
        <v>1213</v>
      </c>
      <c r="U96" s="2">
        <v>2550</v>
      </c>
      <c r="V96" s="2">
        <v>2523</v>
      </c>
      <c r="W96" s="2">
        <v>2523</v>
      </c>
      <c r="X96" s="2">
        <v>2523</v>
      </c>
      <c r="Y96" s="2">
        <v>2363</v>
      </c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  <c r="AL96" s="112"/>
      <c r="AM96" s="112"/>
      <c r="AN96" s="112"/>
    </row>
    <row r="97" spans="1:40">
      <c r="A97" s="247" t="s">
        <v>1031</v>
      </c>
      <c r="B97" s="2">
        <v>437</v>
      </c>
      <c r="C97" s="2">
        <v>408</v>
      </c>
      <c r="D97" s="2">
        <v>507</v>
      </c>
      <c r="E97" s="2">
        <v>507</v>
      </c>
      <c r="F97" s="2">
        <v>467</v>
      </c>
      <c r="G97" s="2">
        <v>467</v>
      </c>
      <c r="H97" s="2">
        <v>467</v>
      </c>
      <c r="I97" s="2">
        <v>500</v>
      </c>
      <c r="J97" s="2">
        <v>480</v>
      </c>
      <c r="K97" s="2">
        <v>480</v>
      </c>
      <c r="L97" s="2">
        <v>474</v>
      </c>
      <c r="M97" s="2">
        <v>474</v>
      </c>
      <c r="N97" s="2">
        <v>435</v>
      </c>
      <c r="O97" s="2">
        <v>393</v>
      </c>
      <c r="P97" s="2">
        <v>411</v>
      </c>
      <c r="Q97" s="2">
        <v>411</v>
      </c>
      <c r="R97" s="2">
        <v>450</v>
      </c>
      <c r="S97" s="2">
        <v>382</v>
      </c>
      <c r="T97" s="2" t="s">
        <v>1213</v>
      </c>
      <c r="U97" s="2">
        <v>427</v>
      </c>
      <c r="V97" s="2">
        <v>452</v>
      </c>
      <c r="W97" s="2">
        <v>452</v>
      </c>
      <c r="X97" s="2">
        <v>452</v>
      </c>
      <c r="Y97" s="2">
        <v>419</v>
      </c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</row>
    <row r="98" spans="1:40">
      <c r="A98" s="247" t="s">
        <v>1032</v>
      </c>
      <c r="B98" s="2">
        <v>833</v>
      </c>
      <c r="C98" s="2">
        <v>807</v>
      </c>
      <c r="D98" s="2">
        <v>910</v>
      </c>
      <c r="E98" s="2">
        <v>910</v>
      </c>
      <c r="F98" s="2">
        <v>861</v>
      </c>
      <c r="G98" s="2">
        <v>861</v>
      </c>
      <c r="H98" s="2">
        <v>861</v>
      </c>
      <c r="I98" s="2">
        <v>839</v>
      </c>
      <c r="J98" s="2">
        <v>856</v>
      </c>
      <c r="K98" s="2">
        <v>856</v>
      </c>
      <c r="L98" s="2">
        <v>850</v>
      </c>
      <c r="M98" s="2">
        <v>850</v>
      </c>
      <c r="N98" s="2">
        <v>824</v>
      </c>
      <c r="O98" s="2">
        <v>785</v>
      </c>
      <c r="P98" s="2">
        <v>810</v>
      </c>
      <c r="Q98" s="2">
        <v>810</v>
      </c>
      <c r="R98" s="2">
        <v>762</v>
      </c>
      <c r="S98" s="2">
        <v>714</v>
      </c>
      <c r="T98" s="2" t="s">
        <v>1213</v>
      </c>
      <c r="U98" s="2">
        <v>801</v>
      </c>
      <c r="V98" s="2">
        <v>800</v>
      </c>
      <c r="W98" s="2">
        <v>800</v>
      </c>
      <c r="X98" s="2">
        <v>800</v>
      </c>
      <c r="Y98" s="2">
        <v>728</v>
      </c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</row>
    <row r="99" spans="1:40">
      <c r="A99" s="247" t="s">
        <v>1033</v>
      </c>
      <c r="B99" s="2">
        <v>1459</v>
      </c>
      <c r="C99" s="2">
        <v>1389</v>
      </c>
      <c r="D99" s="2">
        <v>1623</v>
      </c>
      <c r="E99" s="2">
        <v>1623</v>
      </c>
      <c r="F99" s="2">
        <v>1444</v>
      </c>
      <c r="G99" s="2">
        <v>1443</v>
      </c>
      <c r="H99" s="2">
        <v>1443</v>
      </c>
      <c r="I99" s="2">
        <v>1419</v>
      </c>
      <c r="J99" s="2">
        <v>1502</v>
      </c>
      <c r="K99" s="2">
        <v>1502</v>
      </c>
      <c r="L99" s="2">
        <v>1493</v>
      </c>
      <c r="M99" s="2">
        <v>1493</v>
      </c>
      <c r="N99" s="2">
        <v>1418</v>
      </c>
      <c r="O99" s="2">
        <v>1334</v>
      </c>
      <c r="P99" s="2">
        <v>1377</v>
      </c>
      <c r="Q99" s="2">
        <v>1373</v>
      </c>
      <c r="R99" s="2">
        <v>1340</v>
      </c>
      <c r="S99" s="2">
        <v>1187</v>
      </c>
      <c r="T99" s="2" t="s">
        <v>1213</v>
      </c>
      <c r="U99" s="2">
        <v>1322</v>
      </c>
      <c r="V99" s="2">
        <v>1271</v>
      </c>
      <c r="W99" s="2">
        <v>1271</v>
      </c>
      <c r="X99" s="2">
        <v>1271</v>
      </c>
      <c r="Y99" s="2">
        <v>1216</v>
      </c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</row>
    <row r="100" spans="1:40" ht="13.8">
      <c r="A100" s="248" t="s">
        <v>1044</v>
      </c>
      <c r="B100" s="252"/>
      <c r="C100" s="252"/>
      <c r="D100" s="252"/>
      <c r="E100" s="252"/>
      <c r="F100" s="252"/>
      <c r="G100" s="252"/>
      <c r="H100" s="186"/>
      <c r="I100" s="186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</row>
    <row r="101" spans="1:40">
      <c r="A101" s="247" t="s">
        <v>1028</v>
      </c>
      <c r="B101" s="2">
        <v>2057</v>
      </c>
      <c r="C101" s="2">
        <v>2095</v>
      </c>
      <c r="D101" s="2">
        <v>2656</v>
      </c>
      <c r="E101" s="2">
        <v>2656</v>
      </c>
      <c r="F101" s="2">
        <v>2437</v>
      </c>
      <c r="G101" s="2">
        <v>2436</v>
      </c>
      <c r="H101" s="2">
        <v>2436</v>
      </c>
      <c r="I101" s="2">
        <v>2325</v>
      </c>
      <c r="J101" s="2">
        <v>2454</v>
      </c>
      <c r="K101" s="2">
        <v>2454</v>
      </c>
      <c r="L101" s="2">
        <v>2392</v>
      </c>
      <c r="M101" s="2">
        <v>2392</v>
      </c>
      <c r="N101" s="2">
        <v>2195</v>
      </c>
      <c r="O101" s="2">
        <v>2079</v>
      </c>
      <c r="P101" s="2">
        <v>2097</v>
      </c>
      <c r="Q101" s="2">
        <v>2094</v>
      </c>
      <c r="R101" s="2">
        <v>1954</v>
      </c>
      <c r="S101" s="2">
        <v>1828</v>
      </c>
      <c r="T101" s="2" t="s">
        <v>1213</v>
      </c>
      <c r="U101" s="2">
        <v>1526</v>
      </c>
      <c r="V101" s="2">
        <v>1529</v>
      </c>
      <c r="W101" s="2">
        <v>1529</v>
      </c>
      <c r="X101" s="2">
        <v>1529</v>
      </c>
      <c r="Y101" s="2">
        <v>1355</v>
      </c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</row>
    <row r="102" spans="1:40">
      <c r="A102" s="247" t="s">
        <v>1029</v>
      </c>
      <c r="B102" s="2">
        <v>59</v>
      </c>
      <c r="C102" s="2">
        <v>54</v>
      </c>
      <c r="D102" s="2">
        <v>73</v>
      </c>
      <c r="E102" s="2">
        <v>73</v>
      </c>
      <c r="F102" s="2">
        <v>63</v>
      </c>
      <c r="G102" s="2">
        <v>63</v>
      </c>
      <c r="H102" s="2">
        <v>63</v>
      </c>
      <c r="I102" s="2">
        <v>59</v>
      </c>
      <c r="J102" s="2">
        <v>64</v>
      </c>
      <c r="K102" s="2">
        <v>64</v>
      </c>
      <c r="L102" s="2">
        <v>67</v>
      </c>
      <c r="M102" s="2">
        <v>67</v>
      </c>
      <c r="N102" s="2">
        <v>51</v>
      </c>
      <c r="O102" s="2">
        <v>39</v>
      </c>
      <c r="P102" s="2">
        <v>49</v>
      </c>
      <c r="Q102" s="2">
        <v>49</v>
      </c>
      <c r="R102" s="2">
        <v>42</v>
      </c>
      <c r="S102" s="2">
        <v>45</v>
      </c>
      <c r="T102" s="2" t="s">
        <v>1213</v>
      </c>
      <c r="U102" s="2">
        <v>32</v>
      </c>
      <c r="V102" s="2">
        <v>36</v>
      </c>
      <c r="W102" s="2">
        <v>36</v>
      </c>
      <c r="X102" s="2">
        <v>36</v>
      </c>
      <c r="Y102" s="2">
        <v>26</v>
      </c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</row>
    <row r="103" spans="1:40">
      <c r="A103" s="247" t="s">
        <v>1030</v>
      </c>
      <c r="B103" s="2">
        <v>1998</v>
      </c>
      <c r="C103" s="2">
        <v>2041</v>
      </c>
      <c r="D103" s="2">
        <v>2583</v>
      </c>
      <c r="E103" s="2">
        <v>2583</v>
      </c>
      <c r="F103" s="2">
        <v>2374</v>
      </c>
      <c r="G103" s="2">
        <v>2373</v>
      </c>
      <c r="H103" s="2">
        <v>2373</v>
      </c>
      <c r="I103" s="2">
        <v>2266</v>
      </c>
      <c r="J103" s="2">
        <v>2390</v>
      </c>
      <c r="K103" s="2">
        <v>2390</v>
      </c>
      <c r="L103" s="2">
        <v>2325</v>
      </c>
      <c r="M103" s="2">
        <v>2325</v>
      </c>
      <c r="N103" s="2">
        <v>2144</v>
      </c>
      <c r="O103" s="2">
        <v>2040</v>
      </c>
      <c r="P103" s="2">
        <v>2048</v>
      </c>
      <c r="Q103" s="2">
        <v>2045</v>
      </c>
      <c r="R103" s="2">
        <v>1912</v>
      </c>
      <c r="S103" s="2">
        <v>1783</v>
      </c>
      <c r="T103" s="2" t="s">
        <v>1213</v>
      </c>
      <c r="U103" s="2">
        <v>1494</v>
      </c>
      <c r="V103" s="2">
        <v>1493</v>
      </c>
      <c r="W103" s="2">
        <v>1493</v>
      </c>
      <c r="X103" s="2">
        <v>1493</v>
      </c>
      <c r="Y103" s="2">
        <v>1329</v>
      </c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</row>
    <row r="104" spans="1:40">
      <c r="A104" s="247" t="s">
        <v>1031</v>
      </c>
      <c r="B104" s="2">
        <v>310</v>
      </c>
      <c r="C104" s="2">
        <v>301</v>
      </c>
      <c r="D104" s="2">
        <v>409</v>
      </c>
      <c r="E104" s="2">
        <v>409</v>
      </c>
      <c r="F104" s="2">
        <v>370</v>
      </c>
      <c r="G104" s="2">
        <v>370</v>
      </c>
      <c r="H104" s="2">
        <v>370</v>
      </c>
      <c r="I104" s="2">
        <v>359</v>
      </c>
      <c r="J104" s="2">
        <v>376</v>
      </c>
      <c r="K104" s="2">
        <v>376</v>
      </c>
      <c r="L104" s="2">
        <v>357</v>
      </c>
      <c r="M104" s="2">
        <v>357</v>
      </c>
      <c r="N104" s="2">
        <v>301</v>
      </c>
      <c r="O104" s="2">
        <v>286</v>
      </c>
      <c r="P104" s="2">
        <v>286</v>
      </c>
      <c r="Q104" s="2">
        <v>286</v>
      </c>
      <c r="R104" s="2">
        <v>296</v>
      </c>
      <c r="S104" s="2">
        <v>258</v>
      </c>
      <c r="T104" s="2" t="s">
        <v>1213</v>
      </c>
      <c r="U104" s="2">
        <v>231</v>
      </c>
      <c r="V104" s="2">
        <v>243</v>
      </c>
      <c r="W104" s="2">
        <v>243</v>
      </c>
      <c r="X104" s="2">
        <v>243</v>
      </c>
      <c r="Y104" s="2">
        <v>217</v>
      </c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</row>
    <row r="105" spans="1:40">
      <c r="A105" s="247" t="s">
        <v>1032</v>
      </c>
      <c r="B105" s="2">
        <v>616</v>
      </c>
      <c r="C105" s="2">
        <v>647</v>
      </c>
      <c r="D105" s="2">
        <v>790</v>
      </c>
      <c r="E105" s="2">
        <v>790</v>
      </c>
      <c r="F105" s="2">
        <v>756</v>
      </c>
      <c r="G105" s="2">
        <v>756</v>
      </c>
      <c r="H105" s="2">
        <v>756</v>
      </c>
      <c r="I105" s="2">
        <v>702</v>
      </c>
      <c r="J105" s="2">
        <v>714</v>
      </c>
      <c r="K105" s="2">
        <v>714</v>
      </c>
      <c r="L105" s="2">
        <v>699</v>
      </c>
      <c r="M105" s="2">
        <v>699</v>
      </c>
      <c r="N105" s="2">
        <v>656</v>
      </c>
      <c r="O105" s="2">
        <v>626</v>
      </c>
      <c r="P105" s="2">
        <v>623</v>
      </c>
      <c r="Q105" s="2">
        <v>623</v>
      </c>
      <c r="R105" s="2">
        <v>553</v>
      </c>
      <c r="S105" s="2">
        <v>574</v>
      </c>
      <c r="T105" s="2" t="s">
        <v>1213</v>
      </c>
      <c r="U105" s="2">
        <v>484</v>
      </c>
      <c r="V105" s="2">
        <v>469</v>
      </c>
      <c r="W105" s="2">
        <v>469</v>
      </c>
      <c r="X105" s="2">
        <v>469</v>
      </c>
      <c r="Y105" s="2">
        <v>387</v>
      </c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</row>
    <row r="106" spans="1:40">
      <c r="A106" s="247" t="s">
        <v>1033</v>
      </c>
      <c r="B106" s="2">
        <v>1073</v>
      </c>
      <c r="C106" s="2">
        <v>1094</v>
      </c>
      <c r="D106" s="2">
        <v>1385</v>
      </c>
      <c r="E106" s="2">
        <v>1385</v>
      </c>
      <c r="F106" s="2">
        <v>1249</v>
      </c>
      <c r="G106" s="2">
        <v>1248</v>
      </c>
      <c r="H106" s="2">
        <v>1248</v>
      </c>
      <c r="I106" s="2">
        <v>1206</v>
      </c>
      <c r="J106" s="2">
        <v>1301</v>
      </c>
      <c r="K106" s="2">
        <v>1301</v>
      </c>
      <c r="L106" s="2">
        <v>1270</v>
      </c>
      <c r="M106" s="2">
        <v>1270</v>
      </c>
      <c r="N106" s="2">
        <v>1187</v>
      </c>
      <c r="O106" s="2">
        <v>1128</v>
      </c>
      <c r="P106" s="2">
        <v>1139</v>
      </c>
      <c r="Q106" s="2">
        <v>1136</v>
      </c>
      <c r="R106" s="2">
        <v>1063</v>
      </c>
      <c r="S106" s="2">
        <v>951</v>
      </c>
      <c r="T106" s="2" t="s">
        <v>1213</v>
      </c>
      <c r="U106" s="2">
        <v>779</v>
      </c>
      <c r="V106" s="2">
        <v>781</v>
      </c>
      <c r="W106" s="2">
        <v>781</v>
      </c>
      <c r="X106" s="2">
        <v>781</v>
      </c>
      <c r="Y106" s="2">
        <v>725</v>
      </c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</row>
    <row r="107" spans="1:40" ht="13.8">
      <c r="A107" s="248" t="s">
        <v>1045</v>
      </c>
      <c r="B107" s="252"/>
      <c r="C107" s="252"/>
      <c r="D107" s="252"/>
      <c r="E107" s="252"/>
      <c r="F107" s="252"/>
      <c r="G107" s="252"/>
      <c r="H107" s="186"/>
      <c r="I107" s="186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</row>
    <row r="108" spans="1:40">
      <c r="A108" s="247" t="s">
        <v>1028</v>
      </c>
      <c r="B108" s="2">
        <v>16</v>
      </c>
      <c r="C108" s="2">
        <v>34</v>
      </c>
      <c r="D108" s="2">
        <v>905</v>
      </c>
      <c r="E108" s="2">
        <v>905</v>
      </c>
      <c r="F108" s="2">
        <v>1529</v>
      </c>
      <c r="G108" s="2">
        <v>1529</v>
      </c>
      <c r="H108" s="2">
        <v>1529</v>
      </c>
      <c r="I108" s="2">
        <v>637</v>
      </c>
      <c r="J108" s="2">
        <v>601</v>
      </c>
      <c r="K108" s="2">
        <v>601</v>
      </c>
      <c r="L108" s="2">
        <v>750</v>
      </c>
      <c r="M108" s="2">
        <v>750</v>
      </c>
      <c r="N108" s="2">
        <v>1161</v>
      </c>
      <c r="O108" s="2">
        <v>1131</v>
      </c>
      <c r="P108" s="2">
        <v>1244</v>
      </c>
      <c r="Q108" s="2">
        <v>1241</v>
      </c>
      <c r="R108" s="2">
        <v>1108</v>
      </c>
      <c r="S108" s="2">
        <v>938</v>
      </c>
      <c r="T108" s="2" t="s">
        <v>1213</v>
      </c>
      <c r="U108" s="2">
        <v>289</v>
      </c>
      <c r="V108" s="2">
        <v>320</v>
      </c>
      <c r="W108" s="2">
        <v>320</v>
      </c>
      <c r="X108" s="2">
        <v>320</v>
      </c>
      <c r="Y108" s="2">
        <v>248</v>
      </c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</row>
    <row r="109" spans="1:40">
      <c r="A109" s="247" t="s">
        <v>1029</v>
      </c>
      <c r="B109" s="2" t="s">
        <v>1213</v>
      </c>
      <c r="C109" s="2" t="s">
        <v>1213</v>
      </c>
      <c r="D109" s="2">
        <v>23</v>
      </c>
      <c r="E109" s="2">
        <v>23</v>
      </c>
      <c r="F109" s="2">
        <v>37</v>
      </c>
      <c r="G109" s="2">
        <v>37</v>
      </c>
      <c r="H109" s="2">
        <v>37</v>
      </c>
      <c r="I109" s="2">
        <v>15</v>
      </c>
      <c r="J109" s="2">
        <v>20</v>
      </c>
      <c r="K109" s="2">
        <v>20</v>
      </c>
      <c r="L109" s="2">
        <v>19</v>
      </c>
      <c r="M109" s="2">
        <v>19</v>
      </c>
      <c r="N109" s="2">
        <v>21</v>
      </c>
      <c r="O109" s="2">
        <v>18</v>
      </c>
      <c r="P109" s="2">
        <v>36</v>
      </c>
      <c r="Q109" s="2">
        <v>36</v>
      </c>
      <c r="R109" s="2">
        <v>20</v>
      </c>
      <c r="S109" s="2">
        <v>21</v>
      </c>
      <c r="T109" s="2" t="s">
        <v>1213</v>
      </c>
      <c r="U109" s="2">
        <v>5</v>
      </c>
      <c r="V109" s="2">
        <v>12</v>
      </c>
      <c r="W109" s="2">
        <v>12</v>
      </c>
      <c r="X109" s="2">
        <v>12</v>
      </c>
      <c r="Y109" s="2">
        <v>10</v>
      </c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</row>
    <row r="110" spans="1:40">
      <c r="A110" s="247" t="s">
        <v>1030</v>
      </c>
      <c r="B110" s="2">
        <v>16</v>
      </c>
      <c r="C110" s="2">
        <v>34</v>
      </c>
      <c r="D110" s="2">
        <v>882</v>
      </c>
      <c r="E110" s="2">
        <v>882</v>
      </c>
      <c r="F110" s="2">
        <v>1492</v>
      </c>
      <c r="G110" s="2">
        <v>1492</v>
      </c>
      <c r="H110" s="2">
        <v>1492</v>
      </c>
      <c r="I110" s="2">
        <v>622</v>
      </c>
      <c r="J110" s="2">
        <v>581</v>
      </c>
      <c r="K110" s="2">
        <v>581</v>
      </c>
      <c r="L110" s="2">
        <v>731</v>
      </c>
      <c r="M110" s="2">
        <v>731</v>
      </c>
      <c r="N110" s="2">
        <v>1140</v>
      </c>
      <c r="O110" s="2">
        <v>1113</v>
      </c>
      <c r="P110" s="2">
        <v>1208</v>
      </c>
      <c r="Q110" s="2">
        <v>1205</v>
      </c>
      <c r="R110" s="2">
        <v>1088</v>
      </c>
      <c r="S110" s="2">
        <v>917</v>
      </c>
      <c r="T110" s="2" t="s">
        <v>1213</v>
      </c>
      <c r="U110" s="2">
        <v>284</v>
      </c>
      <c r="V110" s="2">
        <v>308</v>
      </c>
      <c r="W110" s="2">
        <v>308</v>
      </c>
      <c r="X110" s="2">
        <v>308</v>
      </c>
      <c r="Y110" s="2">
        <v>238</v>
      </c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</row>
    <row r="111" spans="1:40">
      <c r="A111" s="247" t="s">
        <v>1031</v>
      </c>
      <c r="B111" s="2" t="s">
        <v>1213</v>
      </c>
      <c r="C111" s="2">
        <v>2</v>
      </c>
      <c r="D111" s="2">
        <v>154</v>
      </c>
      <c r="E111" s="2">
        <v>154</v>
      </c>
      <c r="F111" s="2">
        <v>235</v>
      </c>
      <c r="G111" s="2">
        <v>235</v>
      </c>
      <c r="H111" s="2">
        <v>235</v>
      </c>
      <c r="I111" s="2">
        <v>134</v>
      </c>
      <c r="J111" s="2">
        <v>114</v>
      </c>
      <c r="K111" s="2">
        <v>114</v>
      </c>
      <c r="L111" s="2">
        <v>111</v>
      </c>
      <c r="M111" s="2">
        <v>111</v>
      </c>
      <c r="N111" s="2">
        <v>132</v>
      </c>
      <c r="O111" s="2">
        <v>157</v>
      </c>
      <c r="P111" s="2">
        <v>163</v>
      </c>
      <c r="Q111" s="2">
        <v>163</v>
      </c>
      <c r="R111" s="2">
        <v>159</v>
      </c>
      <c r="S111" s="2">
        <v>128</v>
      </c>
      <c r="T111" s="2" t="s">
        <v>1213</v>
      </c>
      <c r="U111" s="2">
        <v>60</v>
      </c>
      <c r="V111" s="2">
        <v>52</v>
      </c>
      <c r="W111" s="2">
        <v>52</v>
      </c>
      <c r="X111" s="2">
        <v>52</v>
      </c>
      <c r="Y111" s="2">
        <v>61</v>
      </c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</row>
    <row r="112" spans="1:40">
      <c r="A112" s="247" t="s">
        <v>1032</v>
      </c>
      <c r="B112" s="2">
        <v>13</v>
      </c>
      <c r="C112" s="2">
        <v>12</v>
      </c>
      <c r="D112" s="2">
        <v>248</v>
      </c>
      <c r="E112" s="2">
        <v>248</v>
      </c>
      <c r="F112" s="2">
        <v>529</v>
      </c>
      <c r="G112" s="2">
        <v>529</v>
      </c>
      <c r="H112" s="2">
        <v>529</v>
      </c>
      <c r="I112" s="2">
        <v>153</v>
      </c>
      <c r="J112" s="2">
        <v>144</v>
      </c>
      <c r="K112" s="2">
        <v>144</v>
      </c>
      <c r="L112" s="2">
        <v>211</v>
      </c>
      <c r="M112" s="2">
        <v>211</v>
      </c>
      <c r="N112" s="2">
        <v>374</v>
      </c>
      <c r="O112" s="2">
        <v>390</v>
      </c>
      <c r="P112" s="2">
        <v>393</v>
      </c>
      <c r="Q112" s="2">
        <v>393</v>
      </c>
      <c r="R112" s="2">
        <v>355</v>
      </c>
      <c r="S112" s="2">
        <v>340</v>
      </c>
      <c r="T112" s="2" t="s">
        <v>1213</v>
      </c>
      <c r="U112" s="2">
        <v>84</v>
      </c>
      <c r="V112" s="2">
        <v>93</v>
      </c>
      <c r="W112" s="2">
        <v>93</v>
      </c>
      <c r="X112" s="2">
        <v>93</v>
      </c>
      <c r="Y112" s="2">
        <v>57</v>
      </c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</row>
    <row r="113" spans="1:40">
      <c r="A113" s="247" t="s">
        <v>1033</v>
      </c>
      <c r="B113" s="2">
        <v>3</v>
      </c>
      <c r="C113" s="2">
        <v>20</v>
      </c>
      <c r="D113" s="2">
        <v>481</v>
      </c>
      <c r="E113" s="2">
        <v>481</v>
      </c>
      <c r="F113" s="2">
        <v>728</v>
      </c>
      <c r="G113" s="2">
        <v>728</v>
      </c>
      <c r="H113" s="2">
        <v>728</v>
      </c>
      <c r="I113" s="2">
        <v>335</v>
      </c>
      <c r="J113" s="2">
        <v>323</v>
      </c>
      <c r="K113" s="2">
        <v>323</v>
      </c>
      <c r="L113" s="2">
        <v>409</v>
      </c>
      <c r="M113" s="2">
        <v>409</v>
      </c>
      <c r="N113" s="2">
        <v>634</v>
      </c>
      <c r="O113" s="2">
        <v>566</v>
      </c>
      <c r="P113" s="2">
        <v>652</v>
      </c>
      <c r="Q113" s="2">
        <v>649</v>
      </c>
      <c r="R113" s="2">
        <v>574</v>
      </c>
      <c r="S113" s="2">
        <v>449</v>
      </c>
      <c r="T113" s="2" t="s">
        <v>1213</v>
      </c>
      <c r="U113" s="2">
        <v>140</v>
      </c>
      <c r="V113" s="2">
        <v>163</v>
      </c>
      <c r="W113" s="2">
        <v>163</v>
      </c>
      <c r="X113" s="2">
        <v>163</v>
      </c>
      <c r="Y113" s="2">
        <v>120</v>
      </c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</row>
    <row r="114" spans="1:40" ht="13.8">
      <c r="A114" s="248" t="s">
        <v>1046</v>
      </c>
      <c r="B114" s="252"/>
      <c r="C114" s="252"/>
      <c r="D114" s="252"/>
      <c r="E114" s="252"/>
      <c r="F114" s="252"/>
      <c r="G114" s="252"/>
      <c r="H114" s="186"/>
      <c r="I114" s="186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</row>
    <row r="115" spans="1:40">
      <c r="A115" s="247" t="s">
        <v>1028</v>
      </c>
      <c r="B115" s="2">
        <v>340</v>
      </c>
      <c r="C115" s="2">
        <v>249</v>
      </c>
      <c r="D115" s="2">
        <v>231</v>
      </c>
      <c r="E115" s="2">
        <v>231</v>
      </c>
      <c r="F115" s="2">
        <v>125</v>
      </c>
      <c r="G115" s="2">
        <v>125</v>
      </c>
      <c r="H115" s="2">
        <v>125</v>
      </c>
      <c r="I115" s="2">
        <v>146</v>
      </c>
      <c r="J115" s="2">
        <v>103</v>
      </c>
      <c r="K115" s="2">
        <v>103</v>
      </c>
      <c r="L115" s="2">
        <v>177</v>
      </c>
      <c r="M115" s="2">
        <v>177</v>
      </c>
      <c r="N115" s="2">
        <v>77</v>
      </c>
      <c r="O115" s="2">
        <v>59</v>
      </c>
      <c r="P115" s="2">
        <v>48</v>
      </c>
      <c r="Q115" s="2">
        <v>48</v>
      </c>
      <c r="R115" s="2">
        <v>35</v>
      </c>
      <c r="S115" s="2">
        <v>49</v>
      </c>
      <c r="T115" s="2" t="s">
        <v>1213</v>
      </c>
      <c r="U115" s="2">
        <v>67</v>
      </c>
      <c r="V115" s="2">
        <v>78</v>
      </c>
      <c r="W115" s="2">
        <v>78</v>
      </c>
      <c r="X115" s="2">
        <v>78</v>
      </c>
      <c r="Y115" s="2">
        <v>25</v>
      </c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112"/>
    </row>
    <row r="116" spans="1:40">
      <c r="A116" s="247" t="s">
        <v>1029</v>
      </c>
      <c r="B116" s="2" t="s">
        <v>1213</v>
      </c>
      <c r="C116" s="2">
        <v>1</v>
      </c>
      <c r="D116" s="2">
        <v>1</v>
      </c>
      <c r="E116" s="2">
        <v>1</v>
      </c>
      <c r="F116" s="2">
        <v>3</v>
      </c>
      <c r="G116" s="2">
        <v>3</v>
      </c>
      <c r="H116" s="2">
        <v>3</v>
      </c>
      <c r="I116" s="2">
        <v>4</v>
      </c>
      <c r="J116" s="2">
        <v>3</v>
      </c>
      <c r="K116" s="2">
        <v>3</v>
      </c>
      <c r="L116" s="2">
        <v>4</v>
      </c>
      <c r="M116" s="2">
        <v>4</v>
      </c>
      <c r="N116" s="2">
        <v>1</v>
      </c>
      <c r="O116" s="2" t="s">
        <v>1213</v>
      </c>
      <c r="P116" s="2">
        <v>1</v>
      </c>
      <c r="Q116" s="2">
        <v>1</v>
      </c>
      <c r="R116" s="2">
        <v>2</v>
      </c>
      <c r="S116" s="2">
        <v>1</v>
      </c>
      <c r="T116" s="2" t="s">
        <v>1213</v>
      </c>
      <c r="U116" s="2" t="s">
        <v>1213</v>
      </c>
      <c r="V116" s="2" t="s">
        <v>1213</v>
      </c>
      <c r="W116" s="2" t="s">
        <v>1213</v>
      </c>
      <c r="X116" s="2" t="s">
        <v>1213</v>
      </c>
      <c r="Y116" s="2">
        <v>1</v>
      </c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112"/>
    </row>
    <row r="117" spans="1:40">
      <c r="A117" s="247" t="s">
        <v>1030</v>
      </c>
      <c r="B117" s="2">
        <v>340</v>
      </c>
      <c r="C117" s="2">
        <v>248</v>
      </c>
      <c r="D117" s="2">
        <v>230</v>
      </c>
      <c r="E117" s="2">
        <v>230</v>
      </c>
      <c r="F117" s="2">
        <v>122</v>
      </c>
      <c r="G117" s="2">
        <v>122</v>
      </c>
      <c r="H117" s="2">
        <v>122</v>
      </c>
      <c r="I117" s="2">
        <v>142</v>
      </c>
      <c r="J117" s="2">
        <v>100</v>
      </c>
      <c r="K117" s="2">
        <v>100</v>
      </c>
      <c r="L117" s="2">
        <v>173</v>
      </c>
      <c r="M117" s="2">
        <v>173</v>
      </c>
      <c r="N117" s="2">
        <v>76</v>
      </c>
      <c r="O117" s="2">
        <v>59</v>
      </c>
      <c r="P117" s="2">
        <v>47</v>
      </c>
      <c r="Q117" s="2">
        <v>47</v>
      </c>
      <c r="R117" s="2">
        <v>33</v>
      </c>
      <c r="S117" s="2">
        <v>48</v>
      </c>
      <c r="T117" s="2" t="s">
        <v>1213</v>
      </c>
      <c r="U117" s="2">
        <v>67</v>
      </c>
      <c r="V117" s="2">
        <v>78</v>
      </c>
      <c r="W117" s="2">
        <v>78</v>
      </c>
      <c r="X117" s="2">
        <v>78</v>
      </c>
      <c r="Y117" s="2">
        <v>24</v>
      </c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112"/>
    </row>
    <row r="118" spans="1:40">
      <c r="A118" s="247" t="s">
        <v>1031</v>
      </c>
      <c r="B118" s="2">
        <v>25</v>
      </c>
      <c r="C118" s="2">
        <v>13</v>
      </c>
      <c r="D118" s="2">
        <v>31</v>
      </c>
      <c r="E118" s="2">
        <v>31</v>
      </c>
      <c r="F118" s="2">
        <v>18</v>
      </c>
      <c r="G118" s="2">
        <v>18</v>
      </c>
      <c r="H118" s="2">
        <v>18</v>
      </c>
      <c r="I118" s="2">
        <v>25</v>
      </c>
      <c r="J118" s="2">
        <v>12</v>
      </c>
      <c r="K118" s="2">
        <v>12</v>
      </c>
      <c r="L118" s="2">
        <v>20</v>
      </c>
      <c r="M118" s="2">
        <v>20</v>
      </c>
      <c r="N118" s="2">
        <v>11</v>
      </c>
      <c r="O118" s="2">
        <v>10</v>
      </c>
      <c r="P118" s="2">
        <v>5</v>
      </c>
      <c r="Q118" s="2">
        <v>5</v>
      </c>
      <c r="R118" s="2">
        <v>6</v>
      </c>
      <c r="S118" s="2">
        <v>3</v>
      </c>
      <c r="T118" s="2" t="s">
        <v>1213</v>
      </c>
      <c r="U118" s="2">
        <v>6</v>
      </c>
      <c r="V118" s="2">
        <v>5</v>
      </c>
      <c r="W118" s="2">
        <v>5</v>
      </c>
      <c r="X118" s="2">
        <v>5</v>
      </c>
      <c r="Y118" s="2">
        <v>2</v>
      </c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</row>
    <row r="119" spans="1:40">
      <c r="A119" s="247" t="s">
        <v>1032</v>
      </c>
      <c r="B119" s="2">
        <v>131</v>
      </c>
      <c r="C119" s="2">
        <v>121</v>
      </c>
      <c r="D119" s="2">
        <v>108</v>
      </c>
      <c r="E119" s="2">
        <v>108</v>
      </c>
      <c r="F119" s="2">
        <v>45</v>
      </c>
      <c r="G119" s="2">
        <v>45</v>
      </c>
      <c r="H119" s="2">
        <v>45</v>
      </c>
      <c r="I119" s="2">
        <v>43</v>
      </c>
      <c r="J119" s="2">
        <v>21</v>
      </c>
      <c r="K119" s="2">
        <v>21</v>
      </c>
      <c r="L119" s="2">
        <v>66</v>
      </c>
      <c r="M119" s="2">
        <v>66</v>
      </c>
      <c r="N119" s="2">
        <v>34</v>
      </c>
      <c r="O119" s="2">
        <v>26</v>
      </c>
      <c r="P119" s="2">
        <v>27</v>
      </c>
      <c r="Q119" s="2">
        <v>27</v>
      </c>
      <c r="R119" s="2">
        <v>13</v>
      </c>
      <c r="S119" s="2">
        <v>20</v>
      </c>
      <c r="T119" s="2" t="s">
        <v>1213</v>
      </c>
      <c r="U119" s="2">
        <v>36</v>
      </c>
      <c r="V119" s="2">
        <v>50</v>
      </c>
      <c r="W119" s="2">
        <v>50</v>
      </c>
      <c r="X119" s="2">
        <v>50</v>
      </c>
      <c r="Y119" s="2">
        <v>16</v>
      </c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112"/>
    </row>
    <row r="120" spans="1:40">
      <c r="A120" s="247" t="s">
        <v>1033</v>
      </c>
      <c r="B120" s="2">
        <v>185</v>
      </c>
      <c r="C120" s="2">
        <v>114</v>
      </c>
      <c r="D120" s="2">
        <v>91</v>
      </c>
      <c r="E120" s="2">
        <v>91</v>
      </c>
      <c r="F120" s="2">
        <v>59</v>
      </c>
      <c r="G120" s="2">
        <v>59</v>
      </c>
      <c r="H120" s="2">
        <v>59</v>
      </c>
      <c r="I120" s="2">
        <v>74</v>
      </c>
      <c r="J120" s="2">
        <v>67</v>
      </c>
      <c r="K120" s="2">
        <v>67</v>
      </c>
      <c r="L120" s="2">
        <v>87</v>
      </c>
      <c r="M120" s="2">
        <v>87</v>
      </c>
      <c r="N120" s="2">
        <v>31</v>
      </c>
      <c r="O120" s="2">
        <v>23</v>
      </c>
      <c r="P120" s="2">
        <v>15</v>
      </c>
      <c r="Q120" s="2">
        <v>15</v>
      </c>
      <c r="R120" s="2">
        <v>14</v>
      </c>
      <c r="S120" s="2">
        <v>25</v>
      </c>
      <c r="T120" s="2" t="s">
        <v>1213</v>
      </c>
      <c r="U120" s="2">
        <v>25</v>
      </c>
      <c r="V120" s="2">
        <v>23</v>
      </c>
      <c r="W120" s="2">
        <v>23</v>
      </c>
      <c r="X120" s="2">
        <v>23</v>
      </c>
      <c r="Y120" s="2">
        <v>6</v>
      </c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112"/>
    </row>
    <row r="121" spans="1:40" ht="13.8">
      <c r="A121" s="248" t="s">
        <v>1047</v>
      </c>
      <c r="B121" s="252"/>
      <c r="C121" s="252"/>
      <c r="D121" s="252"/>
      <c r="E121" s="252"/>
      <c r="F121" s="252"/>
      <c r="G121" s="252"/>
      <c r="H121" s="186"/>
      <c r="I121" s="186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  <c r="AL121" s="112"/>
      <c r="AM121" s="112"/>
      <c r="AN121" s="112"/>
    </row>
    <row r="122" spans="1:40">
      <c r="A122" s="247" t="s">
        <v>1028</v>
      </c>
      <c r="B122" s="2">
        <v>2335</v>
      </c>
      <c r="C122" s="2">
        <v>2067</v>
      </c>
      <c r="D122" s="2">
        <v>2578</v>
      </c>
      <c r="E122" s="2">
        <v>2578</v>
      </c>
      <c r="F122" s="2">
        <v>2222</v>
      </c>
      <c r="G122" s="2">
        <v>2221</v>
      </c>
      <c r="H122" s="2">
        <v>2221</v>
      </c>
      <c r="I122" s="2">
        <v>2309</v>
      </c>
      <c r="J122" s="2">
        <v>2377</v>
      </c>
      <c r="K122" s="2">
        <v>2377</v>
      </c>
      <c r="L122" s="2">
        <v>2382</v>
      </c>
      <c r="M122" s="2">
        <v>2382</v>
      </c>
      <c r="N122" s="2">
        <v>2217</v>
      </c>
      <c r="O122" s="2">
        <v>1982</v>
      </c>
      <c r="P122" s="2">
        <v>2139</v>
      </c>
      <c r="Q122" s="2">
        <v>2134</v>
      </c>
      <c r="R122" s="2">
        <v>2166</v>
      </c>
      <c r="S122" s="2">
        <v>2104</v>
      </c>
      <c r="T122" s="2" t="s">
        <v>1213</v>
      </c>
      <c r="U122" s="2">
        <v>1972</v>
      </c>
      <c r="V122" s="2">
        <v>1999</v>
      </c>
      <c r="W122" s="2">
        <v>1999</v>
      </c>
      <c r="X122" s="2">
        <v>1999</v>
      </c>
      <c r="Y122" s="2">
        <v>1803</v>
      </c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112"/>
    </row>
    <row r="123" spans="1:40">
      <c r="A123" s="247" t="s">
        <v>1029</v>
      </c>
      <c r="B123" s="2">
        <v>64</v>
      </c>
      <c r="C123" s="2">
        <v>46</v>
      </c>
      <c r="D123" s="2">
        <v>65</v>
      </c>
      <c r="E123" s="2">
        <v>65</v>
      </c>
      <c r="F123" s="2">
        <v>47</v>
      </c>
      <c r="G123" s="2">
        <v>47</v>
      </c>
      <c r="H123" s="2">
        <v>47</v>
      </c>
      <c r="I123" s="2">
        <v>63</v>
      </c>
      <c r="J123" s="2">
        <v>65</v>
      </c>
      <c r="K123" s="2">
        <v>65</v>
      </c>
      <c r="L123" s="2">
        <v>54</v>
      </c>
      <c r="M123" s="2">
        <v>54</v>
      </c>
      <c r="N123" s="2">
        <v>62</v>
      </c>
      <c r="O123" s="2">
        <v>50</v>
      </c>
      <c r="P123" s="2">
        <v>52</v>
      </c>
      <c r="Q123" s="2">
        <v>52</v>
      </c>
      <c r="R123" s="2">
        <v>47</v>
      </c>
      <c r="S123" s="2">
        <v>57</v>
      </c>
      <c r="T123" s="2" t="s">
        <v>1213</v>
      </c>
      <c r="U123" s="2">
        <v>45</v>
      </c>
      <c r="V123" s="2">
        <v>47</v>
      </c>
      <c r="W123" s="2">
        <v>47</v>
      </c>
      <c r="X123" s="2">
        <v>47</v>
      </c>
      <c r="Y123" s="2">
        <v>48</v>
      </c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112"/>
    </row>
    <row r="124" spans="1:40">
      <c r="A124" s="247" t="s">
        <v>1030</v>
      </c>
      <c r="B124" s="2">
        <v>2271</v>
      </c>
      <c r="C124" s="2">
        <v>2021</v>
      </c>
      <c r="D124" s="2">
        <v>2513</v>
      </c>
      <c r="E124" s="2">
        <v>2513</v>
      </c>
      <c r="F124" s="2">
        <v>2175</v>
      </c>
      <c r="G124" s="2">
        <v>2174</v>
      </c>
      <c r="H124" s="2">
        <v>2174</v>
      </c>
      <c r="I124" s="2">
        <v>2246</v>
      </c>
      <c r="J124" s="2">
        <v>2312</v>
      </c>
      <c r="K124" s="2">
        <v>2312</v>
      </c>
      <c r="L124" s="2">
        <v>2328</v>
      </c>
      <c r="M124" s="2">
        <v>2328</v>
      </c>
      <c r="N124" s="2">
        <v>2155</v>
      </c>
      <c r="O124" s="2">
        <v>1932</v>
      </c>
      <c r="P124" s="2">
        <v>2087</v>
      </c>
      <c r="Q124" s="2">
        <v>2082</v>
      </c>
      <c r="R124" s="2">
        <v>2119</v>
      </c>
      <c r="S124" s="2">
        <v>2047</v>
      </c>
      <c r="T124" s="2" t="s">
        <v>1213</v>
      </c>
      <c r="U124" s="2">
        <v>1927</v>
      </c>
      <c r="V124" s="2">
        <v>1952</v>
      </c>
      <c r="W124" s="2">
        <v>1952</v>
      </c>
      <c r="X124" s="2">
        <v>1952</v>
      </c>
      <c r="Y124" s="2">
        <v>1755</v>
      </c>
      <c r="Z124" s="112"/>
      <c r="AA124" s="112"/>
      <c r="AB124" s="112"/>
      <c r="AC124" s="112"/>
      <c r="AD124" s="112"/>
      <c r="AE124" s="112"/>
      <c r="AF124" s="112"/>
      <c r="AG124" s="112"/>
      <c r="AH124" s="112"/>
      <c r="AI124" s="112"/>
      <c r="AJ124" s="112"/>
      <c r="AK124" s="112"/>
      <c r="AL124" s="112"/>
      <c r="AM124" s="112"/>
      <c r="AN124" s="112"/>
    </row>
    <row r="125" spans="1:40">
      <c r="A125" s="247" t="s">
        <v>1031</v>
      </c>
      <c r="B125" s="2">
        <v>344</v>
      </c>
      <c r="C125" s="2">
        <v>305</v>
      </c>
      <c r="D125" s="2">
        <v>397</v>
      </c>
      <c r="E125" s="2">
        <v>397</v>
      </c>
      <c r="F125" s="2">
        <v>378</v>
      </c>
      <c r="G125" s="2">
        <v>378</v>
      </c>
      <c r="H125" s="2">
        <v>378</v>
      </c>
      <c r="I125" s="2">
        <v>429</v>
      </c>
      <c r="J125" s="2">
        <v>382</v>
      </c>
      <c r="K125" s="2">
        <v>382</v>
      </c>
      <c r="L125" s="2">
        <v>407</v>
      </c>
      <c r="M125" s="2">
        <v>407</v>
      </c>
      <c r="N125" s="2">
        <v>363</v>
      </c>
      <c r="O125" s="2">
        <v>315</v>
      </c>
      <c r="P125" s="2">
        <v>338</v>
      </c>
      <c r="Q125" s="2">
        <v>338</v>
      </c>
      <c r="R125" s="2">
        <v>388</v>
      </c>
      <c r="S125" s="2">
        <v>350</v>
      </c>
      <c r="T125" s="2" t="s">
        <v>1213</v>
      </c>
      <c r="U125" s="2">
        <v>339</v>
      </c>
      <c r="V125" s="2">
        <v>359</v>
      </c>
      <c r="W125" s="2">
        <v>359</v>
      </c>
      <c r="X125" s="2">
        <v>359</v>
      </c>
      <c r="Y125" s="2">
        <v>333</v>
      </c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112"/>
    </row>
    <row r="126" spans="1:40">
      <c r="A126" s="247" t="s">
        <v>1032</v>
      </c>
      <c r="B126" s="2">
        <v>760</v>
      </c>
      <c r="C126" s="2">
        <v>717</v>
      </c>
      <c r="D126" s="2">
        <v>836</v>
      </c>
      <c r="E126" s="2">
        <v>836</v>
      </c>
      <c r="F126" s="2">
        <v>770</v>
      </c>
      <c r="G126" s="2">
        <v>770</v>
      </c>
      <c r="H126" s="2">
        <v>770</v>
      </c>
      <c r="I126" s="2">
        <v>774</v>
      </c>
      <c r="J126" s="2">
        <v>794</v>
      </c>
      <c r="K126" s="2">
        <v>794</v>
      </c>
      <c r="L126" s="2">
        <v>771</v>
      </c>
      <c r="M126" s="2">
        <v>771</v>
      </c>
      <c r="N126" s="2">
        <v>750</v>
      </c>
      <c r="O126" s="2">
        <v>700</v>
      </c>
      <c r="P126" s="2">
        <v>734</v>
      </c>
      <c r="Q126" s="2">
        <v>734</v>
      </c>
      <c r="R126" s="2">
        <v>714</v>
      </c>
      <c r="S126" s="2">
        <v>687</v>
      </c>
      <c r="T126" s="2" t="s">
        <v>1213</v>
      </c>
      <c r="U126" s="2">
        <v>703</v>
      </c>
      <c r="V126" s="2">
        <v>725</v>
      </c>
      <c r="W126" s="2">
        <v>725</v>
      </c>
      <c r="X126" s="2">
        <v>725</v>
      </c>
      <c r="Y126" s="2">
        <v>624</v>
      </c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</row>
    <row r="127" spans="1:40">
      <c r="A127" s="247" t="s">
        <v>1033</v>
      </c>
      <c r="B127" s="2">
        <v>1168</v>
      </c>
      <c r="C127" s="2">
        <v>1000</v>
      </c>
      <c r="D127" s="2">
        <v>1281</v>
      </c>
      <c r="E127" s="2">
        <v>1281</v>
      </c>
      <c r="F127" s="2">
        <v>1028</v>
      </c>
      <c r="G127" s="2">
        <v>1027</v>
      </c>
      <c r="H127" s="2">
        <v>1027</v>
      </c>
      <c r="I127" s="2">
        <v>1044</v>
      </c>
      <c r="J127" s="2">
        <v>1137</v>
      </c>
      <c r="K127" s="2">
        <v>1137</v>
      </c>
      <c r="L127" s="2">
        <v>1150</v>
      </c>
      <c r="M127" s="2">
        <v>1150</v>
      </c>
      <c r="N127" s="2">
        <v>1042</v>
      </c>
      <c r="O127" s="2">
        <v>917</v>
      </c>
      <c r="P127" s="2">
        <v>1015</v>
      </c>
      <c r="Q127" s="2">
        <v>1010</v>
      </c>
      <c r="R127" s="2">
        <v>1017</v>
      </c>
      <c r="S127" s="2">
        <v>1010</v>
      </c>
      <c r="T127" s="2" t="s">
        <v>1213</v>
      </c>
      <c r="U127" s="2">
        <v>885</v>
      </c>
      <c r="V127" s="2">
        <v>868</v>
      </c>
      <c r="W127" s="2">
        <v>868</v>
      </c>
      <c r="X127" s="2">
        <v>868</v>
      </c>
      <c r="Y127" s="2">
        <v>798</v>
      </c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112"/>
      <c r="AJ127" s="112"/>
      <c r="AK127" s="112"/>
      <c r="AL127" s="112"/>
      <c r="AM127" s="112"/>
      <c r="AN127" s="112"/>
    </row>
    <row r="128" spans="1:40">
      <c r="A128" s="246" t="s">
        <v>1048</v>
      </c>
      <c r="B128" s="250"/>
      <c r="C128" s="250"/>
      <c r="D128" s="250"/>
      <c r="E128" s="250"/>
      <c r="F128" s="250"/>
      <c r="G128" s="250"/>
      <c r="H128" s="180"/>
      <c r="I128" s="180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  <c r="AH128" s="112"/>
      <c r="AI128" s="112"/>
      <c r="AJ128" s="112"/>
      <c r="AK128" s="112"/>
      <c r="AL128" s="112"/>
      <c r="AM128" s="112"/>
      <c r="AN128" s="112"/>
    </row>
    <row r="129" spans="1:40" ht="13.8">
      <c r="A129" s="248" t="s">
        <v>1027</v>
      </c>
      <c r="B129" s="252"/>
      <c r="C129" s="252"/>
      <c r="D129" s="252"/>
      <c r="E129" s="252"/>
      <c r="F129" s="252"/>
      <c r="G129" s="252"/>
      <c r="H129" s="186"/>
      <c r="I129" s="186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  <c r="AH129" s="112"/>
      <c r="AI129" s="112"/>
      <c r="AJ129" s="112"/>
      <c r="AK129" s="112"/>
      <c r="AL129" s="112"/>
      <c r="AM129" s="112"/>
      <c r="AN129" s="112"/>
    </row>
    <row r="130" spans="1:40">
      <c r="A130" s="247" t="s">
        <v>1028</v>
      </c>
      <c r="B130" s="2">
        <v>12.16</v>
      </c>
      <c r="C130" s="2">
        <v>12.32</v>
      </c>
      <c r="D130" s="2">
        <v>11.16</v>
      </c>
      <c r="E130" s="2">
        <v>11.16</v>
      </c>
      <c r="F130" s="2">
        <v>12.56</v>
      </c>
      <c r="G130" s="2">
        <v>12.56</v>
      </c>
      <c r="H130" s="2">
        <v>12.56</v>
      </c>
      <c r="I130" s="2">
        <v>12.78</v>
      </c>
      <c r="J130" s="2">
        <v>12.81</v>
      </c>
      <c r="K130" s="2">
        <v>12.81</v>
      </c>
      <c r="L130" s="2">
        <v>13.02</v>
      </c>
      <c r="M130" s="2">
        <v>13.02</v>
      </c>
      <c r="N130" s="2">
        <v>12.5</v>
      </c>
      <c r="O130" s="2">
        <v>13.4</v>
      </c>
      <c r="P130" s="2">
        <v>13.61</v>
      </c>
      <c r="Q130" s="2">
        <v>13.62</v>
      </c>
      <c r="R130" s="2">
        <v>13.66</v>
      </c>
      <c r="S130" s="2">
        <v>13.43</v>
      </c>
      <c r="T130" s="2" t="s">
        <v>1213</v>
      </c>
      <c r="U130" s="2">
        <v>11.17</v>
      </c>
      <c r="V130" s="2">
        <v>15.12</v>
      </c>
      <c r="W130" s="2">
        <v>15.12</v>
      </c>
      <c r="X130" s="2">
        <v>15.12</v>
      </c>
      <c r="Y130" s="2">
        <v>3.5</v>
      </c>
      <c r="Z130" s="2" t="s">
        <v>1213</v>
      </c>
      <c r="AA130" s="2" t="s">
        <v>1213</v>
      </c>
      <c r="AB130" s="2" t="s">
        <v>1213</v>
      </c>
      <c r="AC130" s="2" t="s">
        <v>1213</v>
      </c>
      <c r="AD130" s="2" t="s">
        <v>1213</v>
      </c>
      <c r="AE130" s="2" t="s">
        <v>1213</v>
      </c>
      <c r="AF130" s="2" t="s">
        <v>1213</v>
      </c>
      <c r="AH130" s="112"/>
      <c r="AI130" s="112"/>
      <c r="AJ130" s="112"/>
      <c r="AK130" s="112"/>
      <c r="AL130" s="112"/>
      <c r="AM130" s="112"/>
      <c r="AN130" s="112"/>
    </row>
    <row r="131" spans="1:40">
      <c r="A131" s="247" t="s">
        <v>1029</v>
      </c>
      <c r="B131" s="2">
        <v>9.44</v>
      </c>
      <c r="C131" s="2">
        <v>9.51</v>
      </c>
      <c r="D131" s="2">
        <v>8.3000000000000007</v>
      </c>
      <c r="E131" s="2">
        <v>8.3000000000000007</v>
      </c>
      <c r="F131" s="2">
        <v>8.7899999999999991</v>
      </c>
      <c r="G131" s="2">
        <v>8.7899999999999991</v>
      </c>
      <c r="H131" s="2">
        <v>8.7899999999999991</v>
      </c>
      <c r="I131" s="2">
        <v>8.3000000000000007</v>
      </c>
      <c r="J131" s="2">
        <v>8.6199999999999992</v>
      </c>
      <c r="K131" s="2">
        <v>8.6199999999999992</v>
      </c>
      <c r="L131" s="2">
        <v>8.92</v>
      </c>
      <c r="M131" s="2">
        <v>8.94</v>
      </c>
      <c r="N131" s="2">
        <v>9.11</v>
      </c>
      <c r="O131" s="2">
        <v>9</v>
      </c>
      <c r="P131" s="2">
        <v>9.36</v>
      </c>
      <c r="Q131" s="2">
        <v>8.94</v>
      </c>
      <c r="R131" s="2">
        <v>9.94</v>
      </c>
      <c r="S131" s="2">
        <v>9.06</v>
      </c>
      <c r="T131" s="2" t="s">
        <v>1213</v>
      </c>
      <c r="U131" s="2">
        <v>7.45</v>
      </c>
      <c r="V131" s="2">
        <v>11.59</v>
      </c>
      <c r="W131" s="2">
        <v>11.59</v>
      </c>
      <c r="X131" s="2">
        <v>11.59</v>
      </c>
      <c r="Y131" s="2">
        <v>3.13</v>
      </c>
      <c r="Z131" s="2" t="s">
        <v>1213</v>
      </c>
      <c r="AA131" s="2" t="s">
        <v>1213</v>
      </c>
      <c r="AB131" s="2" t="s">
        <v>1213</v>
      </c>
      <c r="AC131" s="2" t="s">
        <v>1213</v>
      </c>
      <c r="AD131" s="2" t="s">
        <v>1213</v>
      </c>
      <c r="AE131" s="2" t="s">
        <v>1213</v>
      </c>
      <c r="AF131" s="2" t="s">
        <v>1213</v>
      </c>
      <c r="AH131" s="112"/>
      <c r="AI131" s="112"/>
      <c r="AJ131" s="112"/>
      <c r="AK131" s="112"/>
      <c r="AL131" s="112"/>
      <c r="AM131" s="112"/>
      <c r="AN131" s="112"/>
    </row>
    <row r="132" spans="1:40">
      <c r="A132" s="247" t="s">
        <v>1030</v>
      </c>
      <c r="B132" s="2">
        <v>12.2</v>
      </c>
      <c r="C132" s="2">
        <v>12.36</v>
      </c>
      <c r="D132" s="2">
        <v>11.2</v>
      </c>
      <c r="E132" s="2">
        <v>11.2</v>
      </c>
      <c r="F132" s="2">
        <v>12.61</v>
      </c>
      <c r="G132" s="2">
        <v>12.61</v>
      </c>
      <c r="H132" s="2">
        <v>12.61</v>
      </c>
      <c r="I132" s="2">
        <v>12.85</v>
      </c>
      <c r="J132" s="2">
        <v>12.88</v>
      </c>
      <c r="K132" s="2">
        <v>12.88</v>
      </c>
      <c r="L132" s="2">
        <v>13.07</v>
      </c>
      <c r="M132" s="2">
        <v>13.07</v>
      </c>
      <c r="N132" s="2">
        <v>12.55</v>
      </c>
      <c r="O132" s="2">
        <v>13.46</v>
      </c>
      <c r="P132" s="2">
        <v>13.67</v>
      </c>
      <c r="Q132" s="2">
        <v>13.69</v>
      </c>
      <c r="R132" s="2">
        <v>13.71</v>
      </c>
      <c r="S132" s="2">
        <v>13.5</v>
      </c>
      <c r="T132" s="2" t="s">
        <v>1213</v>
      </c>
      <c r="U132" s="2">
        <v>11.23</v>
      </c>
      <c r="V132" s="2">
        <v>15.17</v>
      </c>
      <c r="W132" s="2">
        <v>15.17</v>
      </c>
      <c r="X132" s="2">
        <v>15.17</v>
      </c>
      <c r="Y132" s="2">
        <v>3.51</v>
      </c>
      <c r="Z132" s="2" t="s">
        <v>1213</v>
      </c>
      <c r="AA132" s="2" t="s">
        <v>1213</v>
      </c>
      <c r="AB132" s="2" t="s">
        <v>1213</v>
      </c>
      <c r="AC132" s="2" t="s">
        <v>1213</v>
      </c>
      <c r="AD132" s="2" t="s">
        <v>1213</v>
      </c>
      <c r="AE132" s="2" t="s">
        <v>1213</v>
      </c>
      <c r="AF132" s="2" t="s">
        <v>1213</v>
      </c>
      <c r="AH132" s="112"/>
      <c r="AI132" s="112"/>
      <c r="AJ132" s="112"/>
      <c r="AK132" s="112"/>
      <c r="AL132" s="112"/>
      <c r="AM132" s="112"/>
      <c r="AN132" s="112"/>
    </row>
    <row r="133" spans="1:40">
      <c r="A133" s="247" t="s">
        <v>1031</v>
      </c>
      <c r="B133" s="2">
        <v>10.83</v>
      </c>
      <c r="C133" s="2">
        <v>11.24</v>
      </c>
      <c r="D133" s="2">
        <v>9.26</v>
      </c>
      <c r="E133" s="2">
        <v>9.26</v>
      </c>
      <c r="F133" s="2">
        <v>9.3800000000000008</v>
      </c>
      <c r="G133" s="2">
        <v>9.3800000000000008</v>
      </c>
      <c r="H133" s="2">
        <v>9.3800000000000008</v>
      </c>
      <c r="I133" s="2">
        <v>9.64</v>
      </c>
      <c r="J133" s="2">
        <v>9.6</v>
      </c>
      <c r="K133" s="2">
        <v>9.6</v>
      </c>
      <c r="L133" s="2">
        <v>9.3000000000000007</v>
      </c>
      <c r="M133" s="2">
        <v>9.3000000000000007</v>
      </c>
      <c r="N133" s="2">
        <v>8.44</v>
      </c>
      <c r="O133" s="2">
        <v>10.17</v>
      </c>
      <c r="P133" s="2">
        <v>10.33</v>
      </c>
      <c r="Q133" s="2">
        <v>10.33</v>
      </c>
      <c r="R133" s="2">
        <v>9.75</v>
      </c>
      <c r="S133" s="2">
        <v>9.8699999999999992</v>
      </c>
      <c r="T133" s="2" t="s">
        <v>1213</v>
      </c>
      <c r="U133" s="2">
        <v>5.81</v>
      </c>
      <c r="V133" s="2">
        <v>8.5500000000000007</v>
      </c>
      <c r="W133" s="2">
        <v>8.5500000000000007</v>
      </c>
      <c r="X133" s="2">
        <v>8.5500000000000007</v>
      </c>
      <c r="Y133" s="2">
        <v>2.14</v>
      </c>
      <c r="Z133" s="2" t="s">
        <v>1213</v>
      </c>
      <c r="AA133" s="2" t="s">
        <v>1213</v>
      </c>
      <c r="AB133" s="2" t="s">
        <v>1213</v>
      </c>
      <c r="AC133" s="2" t="s">
        <v>1213</v>
      </c>
      <c r="AD133" s="2" t="s">
        <v>1213</v>
      </c>
      <c r="AE133" s="2" t="s">
        <v>1213</v>
      </c>
      <c r="AF133" s="2" t="s">
        <v>1213</v>
      </c>
      <c r="AH133" s="112"/>
      <c r="AI133" s="112"/>
      <c r="AJ133" s="112"/>
      <c r="AK133" s="112"/>
      <c r="AL133" s="112"/>
      <c r="AM133" s="112"/>
      <c r="AN133" s="112"/>
    </row>
    <row r="134" spans="1:40">
      <c r="A134" s="247" t="s">
        <v>1032</v>
      </c>
      <c r="B134" s="2">
        <v>9.01</v>
      </c>
      <c r="C134" s="2">
        <v>9.11</v>
      </c>
      <c r="D134" s="2">
        <v>8.69</v>
      </c>
      <c r="E134" s="2">
        <v>8.69</v>
      </c>
      <c r="F134" s="2">
        <v>10.49</v>
      </c>
      <c r="G134" s="2">
        <v>10.49</v>
      </c>
      <c r="H134" s="2">
        <v>10.49</v>
      </c>
      <c r="I134" s="2">
        <v>10.66</v>
      </c>
      <c r="J134" s="2">
        <v>10.85</v>
      </c>
      <c r="K134" s="2">
        <v>10.85</v>
      </c>
      <c r="L134" s="2">
        <v>11.1</v>
      </c>
      <c r="M134" s="2">
        <v>11.1</v>
      </c>
      <c r="N134" s="2">
        <v>10.73</v>
      </c>
      <c r="O134" s="2">
        <v>11.1</v>
      </c>
      <c r="P134" s="2">
        <v>11.35</v>
      </c>
      <c r="Q134" s="2">
        <v>11.44</v>
      </c>
      <c r="R134" s="2">
        <v>11.52</v>
      </c>
      <c r="S134" s="2">
        <v>11.13</v>
      </c>
      <c r="T134" s="2" t="s">
        <v>1213</v>
      </c>
      <c r="U134" s="2">
        <v>8.31</v>
      </c>
      <c r="V134" s="2">
        <v>12.5</v>
      </c>
      <c r="W134" s="2">
        <v>12.5</v>
      </c>
      <c r="X134" s="2">
        <v>12.5</v>
      </c>
      <c r="Y134" s="2">
        <v>3.27</v>
      </c>
      <c r="Z134" s="2" t="s">
        <v>1213</v>
      </c>
      <c r="AA134" s="2" t="s">
        <v>1213</v>
      </c>
      <c r="AB134" s="2" t="s">
        <v>1213</v>
      </c>
      <c r="AC134" s="2" t="s">
        <v>1213</v>
      </c>
      <c r="AD134" s="2" t="s">
        <v>1213</v>
      </c>
      <c r="AE134" s="2" t="s">
        <v>1213</v>
      </c>
      <c r="AF134" s="2" t="s">
        <v>1213</v>
      </c>
      <c r="AH134" s="112"/>
      <c r="AI134" s="112"/>
      <c r="AJ134" s="112"/>
      <c r="AK134" s="112"/>
      <c r="AL134" s="112"/>
      <c r="AM134" s="112"/>
      <c r="AN134" s="112"/>
    </row>
    <row r="135" spans="1:40">
      <c r="A135" s="247" t="s">
        <v>1033</v>
      </c>
      <c r="B135" s="2">
        <v>15.37</v>
      </c>
      <c r="C135" s="2">
        <v>15.66</v>
      </c>
      <c r="D135" s="2">
        <v>13.96</v>
      </c>
      <c r="E135" s="2">
        <v>13.96</v>
      </c>
      <c r="F135" s="2">
        <v>15.51</v>
      </c>
      <c r="G135" s="2">
        <v>15.51</v>
      </c>
      <c r="H135" s="2">
        <v>15.51</v>
      </c>
      <c r="I135" s="2">
        <v>15.77</v>
      </c>
      <c r="J135" s="2">
        <v>15.51</v>
      </c>
      <c r="K135" s="2">
        <v>15.51</v>
      </c>
      <c r="L135" s="2">
        <v>15.72</v>
      </c>
      <c r="M135" s="2">
        <v>15.72</v>
      </c>
      <c r="N135" s="2">
        <v>15.22</v>
      </c>
      <c r="O135" s="2">
        <v>16.41</v>
      </c>
      <c r="P135" s="2">
        <v>16.5</v>
      </c>
      <c r="Q135" s="2">
        <v>16.48</v>
      </c>
      <c r="R135" s="2">
        <v>16.55</v>
      </c>
      <c r="S135" s="2">
        <v>16.52</v>
      </c>
      <c r="T135" s="2" t="s">
        <v>1213</v>
      </c>
      <c r="U135" s="2">
        <v>15.76</v>
      </c>
      <c r="V135" s="2">
        <v>20.05</v>
      </c>
      <c r="W135" s="2">
        <v>20.05</v>
      </c>
      <c r="X135" s="2">
        <v>20.05</v>
      </c>
      <c r="Y135" s="2">
        <v>4.18</v>
      </c>
      <c r="Z135" s="2" t="s">
        <v>1213</v>
      </c>
      <c r="AA135" s="2" t="s">
        <v>1213</v>
      </c>
      <c r="AB135" s="2" t="s">
        <v>1213</v>
      </c>
      <c r="AC135" s="2" t="s">
        <v>1213</v>
      </c>
      <c r="AD135" s="2" t="s">
        <v>1213</v>
      </c>
      <c r="AE135" s="2" t="s">
        <v>1213</v>
      </c>
      <c r="AF135" s="2" t="s">
        <v>1213</v>
      </c>
      <c r="AH135" s="112"/>
      <c r="AI135" s="112"/>
      <c r="AJ135" s="112"/>
      <c r="AK135" s="112"/>
      <c r="AL135" s="112"/>
      <c r="AM135" s="112"/>
      <c r="AN135" s="112"/>
    </row>
    <row r="136" spans="1:40" ht="13.8">
      <c r="A136" s="248" t="s">
        <v>1034</v>
      </c>
      <c r="B136" s="252"/>
      <c r="C136" s="252"/>
      <c r="D136" s="252"/>
      <c r="E136" s="252"/>
      <c r="F136" s="252"/>
      <c r="G136" s="252"/>
      <c r="H136" s="186"/>
      <c r="I136" s="186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  <c r="AH136" s="112"/>
      <c r="AI136" s="112"/>
      <c r="AJ136" s="112"/>
      <c r="AK136" s="112"/>
      <c r="AL136" s="112"/>
      <c r="AM136" s="112"/>
      <c r="AN136" s="112"/>
    </row>
    <row r="137" spans="1:40">
      <c r="A137" s="247" t="s">
        <v>1028</v>
      </c>
      <c r="B137" s="2">
        <v>12.13</v>
      </c>
      <c r="C137" s="2">
        <v>12.97</v>
      </c>
      <c r="D137" s="2">
        <v>10.31</v>
      </c>
      <c r="E137" s="2">
        <v>10.31</v>
      </c>
      <c r="F137" s="2">
        <v>12.78</v>
      </c>
      <c r="G137" s="2">
        <v>12.78</v>
      </c>
      <c r="H137" s="2">
        <v>12.78</v>
      </c>
      <c r="I137" s="2">
        <v>13.24</v>
      </c>
      <c r="J137" s="2">
        <v>13.27</v>
      </c>
      <c r="K137" s="2">
        <v>13.27</v>
      </c>
      <c r="L137" s="2">
        <v>13.4</v>
      </c>
      <c r="M137" s="2">
        <v>13.4</v>
      </c>
      <c r="N137" s="2">
        <v>12.97</v>
      </c>
      <c r="O137" s="2">
        <v>14.19</v>
      </c>
      <c r="P137" s="2">
        <v>14.33</v>
      </c>
      <c r="Q137" s="2">
        <v>14.35</v>
      </c>
      <c r="R137" s="2">
        <v>14.63</v>
      </c>
      <c r="S137" s="2">
        <v>14.59</v>
      </c>
      <c r="T137" s="2" t="s">
        <v>1213</v>
      </c>
      <c r="U137" s="2">
        <v>12.96</v>
      </c>
      <c r="V137" s="2">
        <v>16.8</v>
      </c>
      <c r="W137" s="2">
        <v>16.8</v>
      </c>
      <c r="X137" s="2">
        <v>16.8</v>
      </c>
      <c r="Y137" s="2">
        <v>3.81</v>
      </c>
      <c r="Z137" s="2" t="s">
        <v>1213</v>
      </c>
      <c r="AA137" s="2" t="s">
        <v>1213</v>
      </c>
      <c r="AB137" s="2" t="s">
        <v>1213</v>
      </c>
      <c r="AC137" s="2" t="s">
        <v>1213</v>
      </c>
      <c r="AD137" s="2" t="s">
        <v>1213</v>
      </c>
      <c r="AE137" s="2" t="s">
        <v>1213</v>
      </c>
      <c r="AF137" s="2" t="s">
        <v>1213</v>
      </c>
      <c r="AG137" s="112"/>
      <c r="AH137" s="112"/>
      <c r="AI137" s="112"/>
      <c r="AJ137" s="112"/>
      <c r="AK137" s="112"/>
      <c r="AL137" s="112"/>
      <c r="AM137" s="112"/>
      <c r="AN137" s="112"/>
    </row>
    <row r="138" spans="1:40">
      <c r="A138" s="247" t="s">
        <v>1029</v>
      </c>
      <c r="B138" s="2">
        <v>9.4600000000000009</v>
      </c>
      <c r="C138" s="2">
        <v>9.3699999999999992</v>
      </c>
      <c r="D138" s="2">
        <v>7.78</v>
      </c>
      <c r="E138" s="2">
        <v>7.78</v>
      </c>
      <c r="F138" s="2">
        <v>8.81</v>
      </c>
      <c r="G138" s="2">
        <v>8.81</v>
      </c>
      <c r="H138" s="2">
        <v>8.81</v>
      </c>
      <c r="I138" s="2">
        <v>8.31</v>
      </c>
      <c r="J138" s="2">
        <v>8.64</v>
      </c>
      <c r="K138" s="2">
        <v>8.64</v>
      </c>
      <c r="L138" s="2">
        <v>8.4700000000000006</v>
      </c>
      <c r="M138" s="2">
        <v>8.4700000000000006</v>
      </c>
      <c r="N138" s="2">
        <v>8.6999999999999993</v>
      </c>
      <c r="O138" s="2">
        <v>8.91</v>
      </c>
      <c r="P138" s="2">
        <v>9.65</v>
      </c>
      <c r="Q138" s="2">
        <v>9.25</v>
      </c>
      <c r="R138" s="2">
        <v>9.82</v>
      </c>
      <c r="S138" s="2">
        <v>9.32</v>
      </c>
      <c r="T138" s="2" t="s">
        <v>1213</v>
      </c>
      <c r="U138" s="2">
        <v>7.77</v>
      </c>
      <c r="V138" s="2">
        <v>10.09</v>
      </c>
      <c r="W138" s="2">
        <v>10.09</v>
      </c>
      <c r="X138" s="2">
        <v>10.09</v>
      </c>
      <c r="Y138" s="2">
        <v>2.74</v>
      </c>
      <c r="Z138" s="2" t="s">
        <v>1213</v>
      </c>
      <c r="AA138" s="2" t="s">
        <v>1213</v>
      </c>
      <c r="AB138" s="2" t="s">
        <v>1213</v>
      </c>
      <c r="AC138" s="2" t="s">
        <v>1213</v>
      </c>
      <c r="AD138" s="2" t="s">
        <v>1213</v>
      </c>
      <c r="AE138" s="2" t="s">
        <v>1213</v>
      </c>
      <c r="AF138" s="2" t="s">
        <v>1213</v>
      </c>
      <c r="AG138" s="112"/>
      <c r="AH138" s="112"/>
      <c r="AI138" s="112"/>
      <c r="AJ138" s="112"/>
      <c r="AK138" s="112"/>
      <c r="AL138" s="112"/>
      <c r="AM138" s="112"/>
      <c r="AN138" s="112"/>
    </row>
    <row r="139" spans="1:40">
      <c r="A139" s="247" t="s">
        <v>1030</v>
      </c>
      <c r="B139" s="2">
        <v>12.19</v>
      </c>
      <c r="C139" s="2">
        <v>13.04</v>
      </c>
      <c r="D139" s="2">
        <v>10.36</v>
      </c>
      <c r="E139" s="2">
        <v>10.36</v>
      </c>
      <c r="F139" s="2">
        <v>12.84</v>
      </c>
      <c r="G139" s="2">
        <v>12.84</v>
      </c>
      <c r="H139" s="2">
        <v>12.84</v>
      </c>
      <c r="I139" s="2">
        <v>13.33</v>
      </c>
      <c r="J139" s="2">
        <v>13.36</v>
      </c>
      <c r="K139" s="2">
        <v>13.36</v>
      </c>
      <c r="L139" s="2">
        <v>13.48</v>
      </c>
      <c r="M139" s="2">
        <v>13.48</v>
      </c>
      <c r="N139" s="2">
        <v>13.04</v>
      </c>
      <c r="O139" s="2">
        <v>14.27</v>
      </c>
      <c r="P139" s="2">
        <v>14.39</v>
      </c>
      <c r="Q139" s="2">
        <v>14.42</v>
      </c>
      <c r="R139" s="2">
        <v>14.69</v>
      </c>
      <c r="S139" s="2">
        <v>14.68</v>
      </c>
      <c r="T139" s="2" t="s">
        <v>1213</v>
      </c>
      <c r="U139" s="2">
        <v>13.03</v>
      </c>
      <c r="V139" s="2">
        <v>16.899999999999999</v>
      </c>
      <c r="W139" s="2">
        <v>16.899999999999999</v>
      </c>
      <c r="X139" s="2">
        <v>16.899999999999999</v>
      </c>
      <c r="Y139" s="2">
        <v>3.82</v>
      </c>
      <c r="Z139" s="2" t="s">
        <v>1213</v>
      </c>
      <c r="AA139" s="2" t="s">
        <v>1213</v>
      </c>
      <c r="AB139" s="2" t="s">
        <v>1213</v>
      </c>
      <c r="AC139" s="2" t="s">
        <v>1213</v>
      </c>
      <c r="AD139" s="2" t="s">
        <v>1213</v>
      </c>
      <c r="AE139" s="2" t="s">
        <v>1213</v>
      </c>
      <c r="AF139" s="2" t="s">
        <v>1213</v>
      </c>
      <c r="AG139" s="112"/>
      <c r="AH139" s="112"/>
      <c r="AI139" s="112"/>
      <c r="AJ139" s="112"/>
      <c r="AK139" s="112"/>
      <c r="AL139" s="112"/>
      <c r="AM139" s="112"/>
      <c r="AN139" s="112"/>
    </row>
    <row r="140" spans="1:40">
      <c r="A140" s="247" t="s">
        <v>1031</v>
      </c>
      <c r="B140" s="2">
        <v>10.08</v>
      </c>
      <c r="C140" s="2">
        <v>11.07</v>
      </c>
      <c r="D140" s="2">
        <v>8.1999999999999993</v>
      </c>
      <c r="E140" s="2">
        <v>8.1999999999999993</v>
      </c>
      <c r="F140" s="2">
        <v>9.41</v>
      </c>
      <c r="G140" s="2">
        <v>9.41</v>
      </c>
      <c r="H140" s="2">
        <v>9.41</v>
      </c>
      <c r="I140" s="2">
        <v>10.130000000000001</v>
      </c>
      <c r="J140" s="2">
        <v>9.9600000000000009</v>
      </c>
      <c r="K140" s="2">
        <v>9.9600000000000009</v>
      </c>
      <c r="L140" s="2">
        <v>9.6999999999999993</v>
      </c>
      <c r="M140" s="2">
        <v>9.6999999999999993</v>
      </c>
      <c r="N140" s="2">
        <v>9.15</v>
      </c>
      <c r="O140" s="2">
        <v>11.48</v>
      </c>
      <c r="P140" s="2">
        <v>11.82</v>
      </c>
      <c r="Q140" s="2">
        <v>11.82</v>
      </c>
      <c r="R140" s="2">
        <v>10.81</v>
      </c>
      <c r="S140" s="2">
        <v>11.46</v>
      </c>
      <c r="T140" s="2" t="s">
        <v>1213</v>
      </c>
      <c r="U140" s="2">
        <v>8.0399999999999991</v>
      </c>
      <c r="V140" s="2">
        <v>10.64</v>
      </c>
      <c r="W140" s="2">
        <v>10.64</v>
      </c>
      <c r="X140" s="2">
        <v>10.64</v>
      </c>
      <c r="Y140" s="2">
        <v>2.82</v>
      </c>
      <c r="Z140" s="2" t="s">
        <v>1213</v>
      </c>
      <c r="AA140" s="2" t="s">
        <v>1213</v>
      </c>
      <c r="AB140" s="2" t="s">
        <v>1213</v>
      </c>
      <c r="AC140" s="2" t="s">
        <v>1213</v>
      </c>
      <c r="AD140" s="2" t="s">
        <v>1213</v>
      </c>
      <c r="AE140" s="2" t="s">
        <v>1213</v>
      </c>
      <c r="AF140" s="2" t="s">
        <v>1213</v>
      </c>
      <c r="AG140" s="112"/>
      <c r="AH140" s="112"/>
      <c r="AI140" s="112"/>
      <c r="AJ140" s="112"/>
      <c r="AK140" s="112"/>
      <c r="AL140" s="112"/>
      <c r="AM140" s="112"/>
      <c r="AN140" s="112"/>
    </row>
    <row r="141" spans="1:40">
      <c r="A141" s="247" t="s">
        <v>1032</v>
      </c>
      <c r="B141" s="2">
        <v>8.34</v>
      </c>
      <c r="C141" s="2">
        <v>9.3000000000000007</v>
      </c>
      <c r="D141" s="2">
        <v>8.09</v>
      </c>
      <c r="E141" s="2">
        <v>8.09</v>
      </c>
      <c r="F141" s="2">
        <v>10.67</v>
      </c>
      <c r="G141" s="2">
        <v>10.67</v>
      </c>
      <c r="H141" s="2">
        <v>10.67</v>
      </c>
      <c r="I141" s="2">
        <v>10.97</v>
      </c>
      <c r="J141" s="2">
        <v>11.31</v>
      </c>
      <c r="K141" s="2">
        <v>11.31</v>
      </c>
      <c r="L141" s="2">
        <v>11.49</v>
      </c>
      <c r="M141" s="2">
        <v>11.49</v>
      </c>
      <c r="N141" s="2">
        <v>10.99</v>
      </c>
      <c r="O141" s="2">
        <v>11.39</v>
      </c>
      <c r="P141" s="2">
        <v>11.53</v>
      </c>
      <c r="Q141" s="2">
        <v>11.64</v>
      </c>
      <c r="R141" s="2">
        <v>11.98</v>
      </c>
      <c r="S141" s="2">
        <v>11.76</v>
      </c>
      <c r="T141" s="2" t="s">
        <v>1213</v>
      </c>
      <c r="U141" s="2">
        <v>9.0399999999999991</v>
      </c>
      <c r="V141" s="2">
        <v>13.21</v>
      </c>
      <c r="W141" s="2">
        <v>13.21</v>
      </c>
      <c r="X141" s="2">
        <v>13.21</v>
      </c>
      <c r="Y141" s="2">
        <v>3.4</v>
      </c>
      <c r="Z141" s="2" t="s">
        <v>1213</v>
      </c>
      <c r="AA141" s="2" t="s">
        <v>1213</v>
      </c>
      <c r="AB141" s="2" t="s">
        <v>1213</v>
      </c>
      <c r="AC141" s="2" t="s">
        <v>1213</v>
      </c>
      <c r="AD141" s="2" t="s">
        <v>1213</v>
      </c>
      <c r="AE141" s="2" t="s">
        <v>1213</v>
      </c>
      <c r="AF141" s="2" t="s">
        <v>1213</v>
      </c>
      <c r="AG141" s="112"/>
      <c r="AH141" s="112"/>
      <c r="AI141" s="112"/>
      <c r="AJ141" s="112"/>
      <c r="AK141" s="112"/>
      <c r="AL141" s="112"/>
      <c r="AM141" s="112"/>
      <c r="AN141" s="112"/>
    </row>
    <row r="142" spans="1:40">
      <c r="A142" s="247" t="s">
        <v>1033</v>
      </c>
      <c r="B142" s="2">
        <v>15.35</v>
      </c>
      <c r="C142" s="2">
        <v>16.05</v>
      </c>
      <c r="D142" s="2">
        <v>12.68</v>
      </c>
      <c r="E142" s="2">
        <v>12.68</v>
      </c>
      <c r="F142" s="2">
        <v>15.49</v>
      </c>
      <c r="G142" s="2">
        <v>15.5</v>
      </c>
      <c r="H142" s="2">
        <v>15.5</v>
      </c>
      <c r="I142" s="2">
        <v>15.85</v>
      </c>
      <c r="J142" s="2">
        <v>15.59</v>
      </c>
      <c r="K142" s="2">
        <v>15.59</v>
      </c>
      <c r="L142" s="2">
        <v>15.73</v>
      </c>
      <c r="M142" s="2">
        <v>15.73</v>
      </c>
      <c r="N142" s="2">
        <v>15.31</v>
      </c>
      <c r="O142" s="2">
        <v>16.93</v>
      </c>
      <c r="P142" s="2">
        <v>17</v>
      </c>
      <c r="Q142" s="2">
        <v>17</v>
      </c>
      <c r="R142" s="2">
        <v>17.260000000000002</v>
      </c>
      <c r="S142" s="2">
        <v>17.34</v>
      </c>
      <c r="T142" s="2" t="s">
        <v>1213</v>
      </c>
      <c r="U142" s="2">
        <v>17.350000000000001</v>
      </c>
      <c r="V142" s="2">
        <v>21.44</v>
      </c>
      <c r="W142" s="2">
        <v>21.44</v>
      </c>
      <c r="X142" s="2">
        <v>21.44</v>
      </c>
      <c r="Y142" s="2">
        <v>4.3600000000000003</v>
      </c>
      <c r="Z142" s="2" t="s">
        <v>1213</v>
      </c>
      <c r="AA142" s="2" t="s">
        <v>1213</v>
      </c>
      <c r="AB142" s="2" t="s">
        <v>1213</v>
      </c>
      <c r="AC142" s="2" t="s">
        <v>1213</v>
      </c>
      <c r="AD142" s="2" t="s">
        <v>1213</v>
      </c>
      <c r="AE142" s="2" t="s">
        <v>1213</v>
      </c>
      <c r="AF142" s="2" t="s">
        <v>1213</v>
      </c>
      <c r="AG142" s="112"/>
      <c r="AH142" s="112"/>
      <c r="AI142" s="112"/>
      <c r="AJ142" s="112"/>
      <c r="AK142" s="112"/>
      <c r="AL142" s="112"/>
      <c r="AM142" s="112"/>
      <c r="AN142" s="112"/>
    </row>
    <row r="143" spans="1:40" ht="13.8">
      <c r="A143" s="248" t="s">
        <v>1035</v>
      </c>
      <c r="B143" s="252"/>
      <c r="C143" s="252"/>
      <c r="D143" s="252"/>
      <c r="E143" s="252"/>
      <c r="F143" s="252"/>
      <c r="G143" s="252"/>
      <c r="H143" s="186"/>
      <c r="I143" s="186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  <c r="AD143" s="112"/>
      <c r="AE143" s="112"/>
      <c r="AF143" s="112"/>
      <c r="AG143" s="112"/>
      <c r="AH143" s="112"/>
      <c r="AI143" s="112"/>
      <c r="AJ143" s="112"/>
      <c r="AK143" s="112"/>
      <c r="AL143" s="112"/>
      <c r="AM143" s="112"/>
      <c r="AN143" s="112"/>
    </row>
    <row r="144" spans="1:40">
      <c r="A144" s="247" t="s">
        <v>1028</v>
      </c>
      <c r="B144" s="2">
        <v>6.88</v>
      </c>
      <c r="C144" s="2">
        <v>12.64</v>
      </c>
      <c r="D144" s="2">
        <v>3.75</v>
      </c>
      <c r="E144" s="2">
        <v>3.75</v>
      </c>
      <c r="F144" s="2">
        <v>12.28</v>
      </c>
      <c r="G144" s="2">
        <v>12.28</v>
      </c>
      <c r="H144" s="2">
        <v>12.28</v>
      </c>
      <c r="I144" s="2">
        <v>12.3</v>
      </c>
      <c r="J144" s="2">
        <v>10.9</v>
      </c>
      <c r="K144" s="2">
        <v>10.9</v>
      </c>
      <c r="L144" s="2">
        <v>11.6</v>
      </c>
      <c r="M144" s="2">
        <v>11.6</v>
      </c>
      <c r="N144" s="2">
        <v>9.93</v>
      </c>
      <c r="O144" s="2">
        <v>14.12</v>
      </c>
      <c r="P144" s="2">
        <v>14.2</v>
      </c>
      <c r="Q144" s="2">
        <v>14.22</v>
      </c>
      <c r="R144" s="2">
        <v>14.07</v>
      </c>
      <c r="S144" s="2">
        <v>13.63</v>
      </c>
      <c r="T144" s="2" t="s">
        <v>1213</v>
      </c>
      <c r="U144" s="2">
        <v>12.23</v>
      </c>
      <c r="V144" s="2">
        <v>16.64</v>
      </c>
      <c r="W144" s="2">
        <v>16.64</v>
      </c>
      <c r="X144" s="2">
        <v>16.64</v>
      </c>
      <c r="Y144" s="2">
        <v>3.49</v>
      </c>
      <c r="Z144" s="2" t="s">
        <v>1213</v>
      </c>
      <c r="AA144" s="2" t="s">
        <v>1213</v>
      </c>
      <c r="AB144" s="2" t="s">
        <v>1213</v>
      </c>
      <c r="AC144" s="2" t="s">
        <v>1213</v>
      </c>
      <c r="AD144" s="2" t="s">
        <v>1213</v>
      </c>
      <c r="AE144" s="2" t="s">
        <v>1213</v>
      </c>
      <c r="AF144" s="2" t="s">
        <v>1213</v>
      </c>
      <c r="AG144" s="112"/>
      <c r="AH144" s="112"/>
      <c r="AI144" s="112"/>
      <c r="AJ144" s="112"/>
      <c r="AK144" s="112"/>
      <c r="AL144" s="112"/>
      <c r="AM144" s="112"/>
      <c r="AN144" s="112"/>
    </row>
    <row r="145" spans="1:40">
      <c r="A145" s="247" t="s">
        <v>1029</v>
      </c>
      <c r="B145" s="2" t="s">
        <v>1213</v>
      </c>
      <c r="C145" s="2" t="s">
        <v>1213</v>
      </c>
      <c r="D145" s="2">
        <v>2.2599999999999998</v>
      </c>
      <c r="E145" s="2">
        <v>2.2599999999999998</v>
      </c>
      <c r="F145" s="2">
        <v>7.81</v>
      </c>
      <c r="G145" s="2">
        <v>7.81</v>
      </c>
      <c r="H145" s="2">
        <v>7.81</v>
      </c>
      <c r="I145" s="2">
        <v>6.09</v>
      </c>
      <c r="J145" s="2">
        <v>7.24</v>
      </c>
      <c r="K145" s="2">
        <v>7.24</v>
      </c>
      <c r="L145" s="2">
        <v>5</v>
      </c>
      <c r="M145" s="2">
        <v>5</v>
      </c>
      <c r="N145" s="2">
        <v>8.0399999999999991</v>
      </c>
      <c r="O145" s="2">
        <v>6.96</v>
      </c>
      <c r="P145" s="2">
        <v>9.19</v>
      </c>
      <c r="Q145" s="2">
        <v>8.7200000000000006</v>
      </c>
      <c r="R145" s="2">
        <v>8.33</v>
      </c>
      <c r="S145" s="2">
        <v>8.86</v>
      </c>
      <c r="T145" s="2" t="s">
        <v>1213</v>
      </c>
      <c r="U145" s="2">
        <v>4</v>
      </c>
      <c r="V145" s="2">
        <v>10.28</v>
      </c>
      <c r="W145" s="2">
        <v>10.28</v>
      </c>
      <c r="X145" s="2">
        <v>10.28</v>
      </c>
      <c r="Y145" s="2">
        <v>3</v>
      </c>
      <c r="Z145" s="2" t="s">
        <v>1213</v>
      </c>
      <c r="AA145" s="2" t="s">
        <v>1213</v>
      </c>
      <c r="AB145" s="2" t="s">
        <v>1213</v>
      </c>
      <c r="AC145" s="2" t="s">
        <v>1213</v>
      </c>
      <c r="AD145" s="2" t="s">
        <v>1213</v>
      </c>
      <c r="AE145" s="2" t="s">
        <v>1213</v>
      </c>
      <c r="AF145" s="2" t="s">
        <v>1213</v>
      </c>
      <c r="AG145" s="112"/>
      <c r="AH145" s="112"/>
      <c r="AI145" s="112"/>
      <c r="AJ145" s="112"/>
      <c r="AK145" s="112"/>
      <c r="AL145" s="112"/>
      <c r="AM145" s="112"/>
      <c r="AN145" s="112"/>
    </row>
    <row r="146" spans="1:40">
      <c r="A146" s="247" t="s">
        <v>1030</v>
      </c>
      <c r="B146" s="2">
        <v>6.88</v>
      </c>
      <c r="C146" s="2">
        <v>12.64</v>
      </c>
      <c r="D146" s="2">
        <v>3.78</v>
      </c>
      <c r="E146" s="2">
        <v>3.78</v>
      </c>
      <c r="F146" s="2">
        <v>12.36</v>
      </c>
      <c r="G146" s="2">
        <v>12.36</v>
      </c>
      <c r="H146" s="2">
        <v>12.36</v>
      </c>
      <c r="I146" s="2">
        <v>12.44</v>
      </c>
      <c r="J146" s="2">
        <v>11.01</v>
      </c>
      <c r="K146" s="2">
        <v>11.01</v>
      </c>
      <c r="L146" s="2">
        <v>11.73</v>
      </c>
      <c r="M146" s="2">
        <v>11.73</v>
      </c>
      <c r="N146" s="2">
        <v>9.9600000000000009</v>
      </c>
      <c r="O146" s="2">
        <v>14.22</v>
      </c>
      <c r="P146" s="2">
        <v>14.32</v>
      </c>
      <c r="Q146" s="2">
        <v>14.36</v>
      </c>
      <c r="R146" s="2">
        <v>14.16</v>
      </c>
      <c r="S146" s="2">
        <v>13.73</v>
      </c>
      <c r="T146" s="2" t="s">
        <v>1213</v>
      </c>
      <c r="U146" s="2">
        <v>12.35</v>
      </c>
      <c r="V146" s="2">
        <v>16.93</v>
      </c>
      <c r="W146" s="2">
        <v>16.93</v>
      </c>
      <c r="X146" s="2">
        <v>16.93</v>
      </c>
      <c r="Y146" s="2">
        <v>3.51</v>
      </c>
      <c r="Z146" s="2" t="s">
        <v>1213</v>
      </c>
      <c r="AA146" s="2" t="s">
        <v>1213</v>
      </c>
      <c r="AB146" s="2" t="s">
        <v>1213</v>
      </c>
      <c r="AC146" s="2" t="s">
        <v>1213</v>
      </c>
      <c r="AD146" s="2" t="s">
        <v>1213</v>
      </c>
      <c r="AE146" s="2" t="s">
        <v>1213</v>
      </c>
      <c r="AF146" s="2" t="s">
        <v>1213</v>
      </c>
      <c r="AG146" s="112"/>
      <c r="AH146" s="112"/>
      <c r="AI146" s="112"/>
      <c r="AJ146" s="112"/>
      <c r="AK146" s="112"/>
      <c r="AL146" s="112"/>
      <c r="AM146" s="112"/>
      <c r="AN146" s="112"/>
    </row>
    <row r="147" spans="1:40">
      <c r="A147" s="247" t="s">
        <v>1031</v>
      </c>
      <c r="B147" s="2" t="s">
        <v>1213</v>
      </c>
      <c r="C147" s="2">
        <v>15</v>
      </c>
      <c r="D147" s="2">
        <v>2.04</v>
      </c>
      <c r="E147" s="2">
        <v>2.04</v>
      </c>
      <c r="F147" s="2">
        <v>8.32</v>
      </c>
      <c r="G147" s="2">
        <v>8.32</v>
      </c>
      <c r="H147" s="2">
        <v>8.32</v>
      </c>
      <c r="I147" s="2">
        <v>8.9499999999999993</v>
      </c>
      <c r="J147" s="2">
        <v>6.46</v>
      </c>
      <c r="K147" s="2">
        <v>6.46</v>
      </c>
      <c r="L147" s="2">
        <v>6.7</v>
      </c>
      <c r="M147" s="2">
        <v>6.7</v>
      </c>
      <c r="N147" s="2">
        <v>4.5199999999999996</v>
      </c>
      <c r="O147" s="2">
        <v>12.18</v>
      </c>
      <c r="P147" s="2">
        <v>11.92</v>
      </c>
      <c r="Q147" s="2">
        <v>11.92</v>
      </c>
      <c r="R147" s="2">
        <v>11.52</v>
      </c>
      <c r="S147" s="2">
        <v>11.26</v>
      </c>
      <c r="T147" s="2" t="s">
        <v>1213</v>
      </c>
      <c r="U147" s="2">
        <v>7.78</v>
      </c>
      <c r="V147" s="2">
        <v>10</v>
      </c>
      <c r="W147" s="2">
        <v>10</v>
      </c>
      <c r="X147" s="2">
        <v>10</v>
      </c>
      <c r="Y147" s="2">
        <v>2.54</v>
      </c>
      <c r="Z147" s="2" t="s">
        <v>1213</v>
      </c>
      <c r="AA147" s="2" t="s">
        <v>1213</v>
      </c>
      <c r="AB147" s="2" t="s">
        <v>1213</v>
      </c>
      <c r="AC147" s="2" t="s">
        <v>1213</v>
      </c>
      <c r="AD147" s="2" t="s">
        <v>1213</v>
      </c>
      <c r="AE147" s="2" t="s">
        <v>1213</v>
      </c>
      <c r="AF147" s="2" t="s">
        <v>1213</v>
      </c>
      <c r="AG147" s="112"/>
      <c r="AH147" s="112"/>
      <c r="AI147" s="112"/>
      <c r="AJ147" s="112"/>
      <c r="AK147" s="112"/>
      <c r="AL147" s="112"/>
      <c r="AM147" s="112"/>
      <c r="AN147" s="112"/>
    </row>
    <row r="148" spans="1:40">
      <c r="A148" s="247" t="s">
        <v>1032</v>
      </c>
      <c r="B148" s="2">
        <v>6.54</v>
      </c>
      <c r="C148" s="2">
        <v>7.69</v>
      </c>
      <c r="D148" s="2">
        <v>3.45</v>
      </c>
      <c r="E148" s="2">
        <v>3.45</v>
      </c>
      <c r="F148" s="2">
        <v>11.28</v>
      </c>
      <c r="G148" s="2">
        <v>11.28</v>
      </c>
      <c r="H148" s="2">
        <v>11.28</v>
      </c>
      <c r="I148" s="2">
        <v>11.54</v>
      </c>
      <c r="J148" s="2">
        <v>11.53</v>
      </c>
      <c r="K148" s="2">
        <v>11.53</v>
      </c>
      <c r="L148" s="2">
        <v>11.95</v>
      </c>
      <c r="M148" s="2">
        <v>11.95</v>
      </c>
      <c r="N148" s="2">
        <v>10.43</v>
      </c>
      <c r="O148" s="2">
        <v>11.22</v>
      </c>
      <c r="P148" s="2">
        <v>11.49</v>
      </c>
      <c r="Q148" s="2">
        <v>11.63</v>
      </c>
      <c r="R148" s="2">
        <v>11.58</v>
      </c>
      <c r="S148" s="2">
        <v>10.78</v>
      </c>
      <c r="T148" s="2" t="s">
        <v>1213</v>
      </c>
      <c r="U148" s="2">
        <v>10.99</v>
      </c>
      <c r="V148" s="2">
        <v>17.11</v>
      </c>
      <c r="W148" s="2">
        <v>17.11</v>
      </c>
      <c r="X148" s="2">
        <v>17.11</v>
      </c>
      <c r="Y148" s="2">
        <v>3.56</v>
      </c>
      <c r="Z148" s="2" t="s">
        <v>1213</v>
      </c>
      <c r="AA148" s="2" t="s">
        <v>1213</v>
      </c>
      <c r="AB148" s="2" t="s">
        <v>1213</v>
      </c>
      <c r="AC148" s="2" t="s">
        <v>1213</v>
      </c>
      <c r="AD148" s="2" t="s">
        <v>1213</v>
      </c>
      <c r="AE148" s="2" t="s">
        <v>1213</v>
      </c>
      <c r="AF148" s="2" t="s">
        <v>1213</v>
      </c>
      <c r="AG148" s="112"/>
      <c r="AH148" s="112"/>
      <c r="AI148" s="112"/>
      <c r="AJ148" s="112"/>
      <c r="AK148" s="112"/>
      <c r="AL148" s="112"/>
      <c r="AM148" s="112"/>
      <c r="AN148" s="112"/>
    </row>
    <row r="149" spans="1:40">
      <c r="A149" s="247" t="s">
        <v>1033</v>
      </c>
      <c r="B149" s="2">
        <v>8.33</v>
      </c>
      <c r="C149" s="2">
        <v>15.48</v>
      </c>
      <c r="D149" s="2">
        <v>4.51</v>
      </c>
      <c r="E149" s="2">
        <v>4.51</v>
      </c>
      <c r="F149" s="2">
        <v>14.47</v>
      </c>
      <c r="G149" s="2">
        <v>14.47</v>
      </c>
      <c r="H149" s="2">
        <v>14.47</v>
      </c>
      <c r="I149" s="2">
        <v>14.16</v>
      </c>
      <c r="J149" s="2">
        <v>12.14</v>
      </c>
      <c r="K149" s="2">
        <v>12.14</v>
      </c>
      <c r="L149" s="2">
        <v>12.82</v>
      </c>
      <c r="M149" s="2">
        <v>12.82</v>
      </c>
      <c r="N149" s="2">
        <v>10.85</v>
      </c>
      <c r="O149" s="2">
        <v>17.04</v>
      </c>
      <c r="P149" s="2">
        <v>16.95</v>
      </c>
      <c r="Q149" s="2">
        <v>16.95</v>
      </c>
      <c r="R149" s="2">
        <v>16.670000000000002</v>
      </c>
      <c r="S149" s="2">
        <v>16.73</v>
      </c>
      <c r="T149" s="2" t="s">
        <v>1213</v>
      </c>
      <c r="U149" s="2">
        <v>15.09</v>
      </c>
      <c r="V149" s="2">
        <v>19.09</v>
      </c>
      <c r="W149" s="2">
        <v>19.09</v>
      </c>
      <c r="X149" s="2">
        <v>19.09</v>
      </c>
      <c r="Y149" s="2">
        <v>3.91</v>
      </c>
      <c r="Z149" s="2" t="s">
        <v>1213</v>
      </c>
      <c r="AA149" s="2" t="s">
        <v>1213</v>
      </c>
      <c r="AB149" s="2" t="s">
        <v>1213</v>
      </c>
      <c r="AC149" s="2" t="s">
        <v>1213</v>
      </c>
      <c r="AD149" s="2" t="s">
        <v>1213</v>
      </c>
      <c r="AE149" s="2" t="s">
        <v>1213</v>
      </c>
      <c r="AF149" s="2" t="s">
        <v>1213</v>
      </c>
      <c r="AG149" s="112"/>
      <c r="AH149" s="112"/>
      <c r="AI149" s="112"/>
      <c r="AJ149" s="112"/>
      <c r="AK149" s="112"/>
      <c r="AL149" s="112"/>
      <c r="AM149" s="112"/>
      <c r="AN149" s="112"/>
    </row>
    <row r="150" spans="1:40" ht="13.8">
      <c r="A150" s="248" t="s">
        <v>1036</v>
      </c>
      <c r="B150" s="252"/>
      <c r="C150" s="252"/>
      <c r="D150" s="252"/>
      <c r="E150" s="252"/>
      <c r="F150" s="252"/>
      <c r="G150" s="252"/>
      <c r="H150" s="186"/>
      <c r="I150" s="186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12"/>
      <c r="AG150" s="112"/>
      <c r="AH150" s="112"/>
      <c r="AI150" s="112"/>
      <c r="AJ150" s="112"/>
      <c r="AK150" s="112"/>
      <c r="AL150" s="112"/>
      <c r="AM150" s="112"/>
      <c r="AN150" s="112"/>
    </row>
    <row r="151" spans="1:40">
      <c r="A151" s="247" t="s">
        <v>1028</v>
      </c>
      <c r="B151" s="2">
        <v>13.42</v>
      </c>
      <c r="C151" s="2">
        <v>11.72</v>
      </c>
      <c r="D151" s="2">
        <v>11.13</v>
      </c>
      <c r="E151" s="2">
        <v>11.13</v>
      </c>
      <c r="F151" s="2">
        <v>12.48</v>
      </c>
      <c r="G151" s="2">
        <v>12.48</v>
      </c>
      <c r="H151" s="2">
        <v>12.48</v>
      </c>
      <c r="I151" s="2">
        <v>13.13</v>
      </c>
      <c r="J151" s="2">
        <v>11.81</v>
      </c>
      <c r="K151" s="2">
        <v>11.81</v>
      </c>
      <c r="L151" s="2">
        <v>13.62</v>
      </c>
      <c r="M151" s="2">
        <v>13.62</v>
      </c>
      <c r="N151" s="2">
        <v>12.33</v>
      </c>
      <c r="O151" s="2">
        <v>13.31</v>
      </c>
      <c r="P151" s="2">
        <v>14.02</v>
      </c>
      <c r="Q151" s="2">
        <v>14.02</v>
      </c>
      <c r="R151" s="2">
        <v>12.28</v>
      </c>
      <c r="S151" s="2">
        <v>14.04</v>
      </c>
      <c r="T151" s="2" t="s">
        <v>1213</v>
      </c>
      <c r="U151" s="2">
        <v>8.33</v>
      </c>
      <c r="V151" s="2">
        <v>12.19</v>
      </c>
      <c r="W151" s="2">
        <v>12.19</v>
      </c>
      <c r="X151" s="2">
        <v>12.19</v>
      </c>
      <c r="Y151" s="2">
        <v>3.8</v>
      </c>
      <c r="Z151" s="2" t="s">
        <v>1213</v>
      </c>
      <c r="AA151" s="2" t="s">
        <v>1213</v>
      </c>
      <c r="AB151" s="2" t="s">
        <v>1213</v>
      </c>
      <c r="AC151" s="2" t="s">
        <v>1213</v>
      </c>
      <c r="AD151" s="2" t="s">
        <v>1213</v>
      </c>
      <c r="AE151" s="2" t="s">
        <v>1213</v>
      </c>
      <c r="AF151" s="2" t="s">
        <v>1213</v>
      </c>
      <c r="AG151" s="112"/>
      <c r="AH151" s="112"/>
      <c r="AI151" s="112"/>
      <c r="AJ151" s="112"/>
      <c r="AK151" s="112"/>
      <c r="AL151" s="112"/>
      <c r="AM151" s="112"/>
      <c r="AN151" s="112"/>
    </row>
    <row r="152" spans="1:40">
      <c r="A152" s="247" t="s">
        <v>1029</v>
      </c>
      <c r="B152" s="2" t="s">
        <v>1213</v>
      </c>
      <c r="C152" s="2">
        <v>5</v>
      </c>
      <c r="D152" s="2">
        <v>5</v>
      </c>
      <c r="E152" s="2">
        <v>5</v>
      </c>
      <c r="F152" s="2">
        <v>5</v>
      </c>
      <c r="G152" s="2">
        <v>5</v>
      </c>
      <c r="H152" s="2">
        <v>5</v>
      </c>
      <c r="I152" s="2">
        <v>5</v>
      </c>
      <c r="J152" s="2">
        <v>5</v>
      </c>
      <c r="K152" s="2">
        <v>5</v>
      </c>
      <c r="L152" s="2">
        <v>10</v>
      </c>
      <c r="M152" s="2">
        <v>10</v>
      </c>
      <c r="N152" s="2">
        <v>10</v>
      </c>
      <c r="O152" s="2" t="s">
        <v>1213</v>
      </c>
      <c r="P152" s="2">
        <v>10</v>
      </c>
      <c r="Q152" s="2">
        <v>10</v>
      </c>
      <c r="R152" s="2">
        <v>15</v>
      </c>
      <c r="S152" s="2">
        <v>10</v>
      </c>
      <c r="T152" s="2" t="s">
        <v>1213</v>
      </c>
      <c r="U152" s="2" t="s">
        <v>1213</v>
      </c>
      <c r="V152" s="2" t="s">
        <v>1213</v>
      </c>
      <c r="W152" s="2" t="s">
        <v>1213</v>
      </c>
      <c r="X152" s="2" t="s">
        <v>1213</v>
      </c>
      <c r="Y152" s="2">
        <v>0</v>
      </c>
      <c r="Z152" s="2" t="s">
        <v>1213</v>
      </c>
      <c r="AA152" s="2" t="s">
        <v>1213</v>
      </c>
      <c r="AB152" s="2" t="s">
        <v>1213</v>
      </c>
      <c r="AC152" s="2" t="s">
        <v>1213</v>
      </c>
      <c r="AD152" s="2" t="s">
        <v>1213</v>
      </c>
      <c r="AE152" s="2" t="s">
        <v>1213</v>
      </c>
      <c r="AF152" s="2" t="s">
        <v>1213</v>
      </c>
      <c r="AG152" s="112"/>
      <c r="AH152" s="112"/>
      <c r="AI152" s="112"/>
      <c r="AJ152" s="112"/>
      <c r="AK152" s="112"/>
      <c r="AL152" s="112"/>
      <c r="AM152" s="112"/>
      <c r="AN152" s="112"/>
    </row>
    <row r="153" spans="1:40">
      <c r="A153" s="247" t="s">
        <v>1030</v>
      </c>
      <c r="B153" s="2">
        <v>13.42</v>
      </c>
      <c r="C153" s="2">
        <v>11.74</v>
      </c>
      <c r="D153" s="2">
        <v>11.15</v>
      </c>
      <c r="E153" s="2">
        <v>11.15</v>
      </c>
      <c r="F153" s="2">
        <v>12.7</v>
      </c>
      <c r="G153" s="2">
        <v>12.7</v>
      </c>
      <c r="H153" s="2">
        <v>12.7</v>
      </c>
      <c r="I153" s="2">
        <v>13.33</v>
      </c>
      <c r="J153" s="2">
        <v>12</v>
      </c>
      <c r="K153" s="2">
        <v>12</v>
      </c>
      <c r="L153" s="2">
        <v>13.7</v>
      </c>
      <c r="M153" s="2">
        <v>13.7</v>
      </c>
      <c r="N153" s="2">
        <v>12.35</v>
      </c>
      <c r="O153" s="2">
        <v>13.31</v>
      </c>
      <c r="P153" s="2">
        <v>14.08</v>
      </c>
      <c r="Q153" s="2">
        <v>14.08</v>
      </c>
      <c r="R153" s="2">
        <v>12.16</v>
      </c>
      <c r="S153" s="2">
        <v>14.12</v>
      </c>
      <c r="T153" s="2" t="s">
        <v>1213</v>
      </c>
      <c r="U153" s="2">
        <v>8.33</v>
      </c>
      <c r="V153" s="2">
        <v>12.19</v>
      </c>
      <c r="W153" s="2">
        <v>12.19</v>
      </c>
      <c r="X153" s="2">
        <v>12.19</v>
      </c>
      <c r="Y153" s="2">
        <v>3.96</v>
      </c>
      <c r="Z153" s="2" t="s">
        <v>1213</v>
      </c>
      <c r="AA153" s="2" t="s">
        <v>1213</v>
      </c>
      <c r="AB153" s="2" t="s">
        <v>1213</v>
      </c>
      <c r="AC153" s="2" t="s">
        <v>1213</v>
      </c>
      <c r="AD153" s="2" t="s">
        <v>1213</v>
      </c>
      <c r="AE153" s="2" t="s">
        <v>1213</v>
      </c>
      <c r="AF153" s="2" t="s">
        <v>1213</v>
      </c>
      <c r="AG153" s="112"/>
      <c r="AH153" s="112"/>
      <c r="AI153" s="112"/>
      <c r="AJ153" s="112"/>
      <c r="AK153" s="112"/>
      <c r="AL153" s="112"/>
      <c r="AM153" s="112"/>
      <c r="AN153" s="112"/>
    </row>
    <row r="154" spans="1:40">
      <c r="A154" s="247" t="s">
        <v>1031</v>
      </c>
      <c r="B154" s="2">
        <v>14.44</v>
      </c>
      <c r="C154" s="2">
        <v>10.77</v>
      </c>
      <c r="D154" s="2">
        <v>5.79</v>
      </c>
      <c r="E154" s="2">
        <v>5.79</v>
      </c>
      <c r="F154" s="2">
        <v>6</v>
      </c>
      <c r="G154" s="2">
        <v>6</v>
      </c>
      <c r="H154" s="2">
        <v>6</v>
      </c>
      <c r="I154" s="2">
        <v>8.6199999999999992</v>
      </c>
      <c r="J154" s="2">
        <v>5</v>
      </c>
      <c r="K154" s="2">
        <v>5</v>
      </c>
      <c r="L154" s="2">
        <v>7.27</v>
      </c>
      <c r="M154" s="2">
        <v>7.27</v>
      </c>
      <c r="N154" s="2">
        <v>5.71</v>
      </c>
      <c r="O154" s="2">
        <v>5.83</v>
      </c>
      <c r="P154" s="2">
        <v>3.33</v>
      </c>
      <c r="Q154" s="2">
        <v>3.33</v>
      </c>
      <c r="R154" s="2">
        <v>5</v>
      </c>
      <c r="S154" s="2">
        <v>5</v>
      </c>
      <c r="T154" s="2" t="s">
        <v>1213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 t="s">
        <v>1213</v>
      </c>
      <c r="AA154" s="2" t="s">
        <v>1213</v>
      </c>
      <c r="AB154" s="2" t="s">
        <v>1213</v>
      </c>
      <c r="AC154" s="2" t="s">
        <v>1213</v>
      </c>
      <c r="AD154" s="2" t="s">
        <v>1213</v>
      </c>
      <c r="AE154" s="2" t="s">
        <v>1213</v>
      </c>
      <c r="AF154" s="2" t="s">
        <v>1213</v>
      </c>
      <c r="AG154" s="112"/>
      <c r="AH154" s="112"/>
      <c r="AI154" s="112"/>
      <c r="AJ154" s="112"/>
      <c r="AK154" s="112"/>
      <c r="AL154" s="112"/>
      <c r="AM154" s="112"/>
      <c r="AN154" s="112"/>
    </row>
    <row r="155" spans="1:40">
      <c r="A155" s="247" t="s">
        <v>1032</v>
      </c>
      <c r="B155" s="2">
        <v>10.75</v>
      </c>
      <c r="C155" s="2">
        <v>9.1</v>
      </c>
      <c r="D155" s="2">
        <v>9.5</v>
      </c>
      <c r="E155" s="2">
        <v>9.5</v>
      </c>
      <c r="F155" s="2">
        <v>13.33</v>
      </c>
      <c r="G155" s="2">
        <v>13.33</v>
      </c>
      <c r="H155" s="2">
        <v>13.33</v>
      </c>
      <c r="I155" s="2">
        <v>13.3</v>
      </c>
      <c r="J155" s="2">
        <v>12.86</v>
      </c>
      <c r="K155" s="2">
        <v>12.86</v>
      </c>
      <c r="L155" s="2">
        <v>14.5</v>
      </c>
      <c r="M155" s="2">
        <v>14.5</v>
      </c>
      <c r="N155" s="2">
        <v>13.08</v>
      </c>
      <c r="O155" s="2">
        <v>17.5</v>
      </c>
      <c r="P155" s="2">
        <v>16.52</v>
      </c>
      <c r="Q155" s="2">
        <v>16.52</v>
      </c>
      <c r="R155" s="2">
        <v>14.25</v>
      </c>
      <c r="S155" s="2">
        <v>15</v>
      </c>
      <c r="T155" s="2" t="s">
        <v>1213</v>
      </c>
      <c r="U155" s="2">
        <v>10.83</v>
      </c>
      <c r="V155" s="2">
        <v>14.65</v>
      </c>
      <c r="W155" s="2">
        <v>14.65</v>
      </c>
      <c r="X155" s="2">
        <v>14.65</v>
      </c>
      <c r="Y155" s="2">
        <v>4.0599999999999996</v>
      </c>
      <c r="Z155" s="2" t="s">
        <v>1213</v>
      </c>
      <c r="AA155" s="2" t="s">
        <v>1213</v>
      </c>
      <c r="AB155" s="2" t="s">
        <v>1213</v>
      </c>
      <c r="AC155" s="2" t="s">
        <v>1213</v>
      </c>
      <c r="AD155" s="2" t="s">
        <v>1213</v>
      </c>
      <c r="AE155" s="2" t="s">
        <v>1213</v>
      </c>
      <c r="AF155" s="2" t="s">
        <v>1213</v>
      </c>
      <c r="AG155" s="112"/>
      <c r="AH155" s="112"/>
      <c r="AI155" s="112"/>
      <c r="AJ155" s="112"/>
      <c r="AK155" s="112"/>
      <c r="AL155" s="112"/>
      <c r="AM155" s="112"/>
      <c r="AN155" s="112"/>
    </row>
    <row r="156" spans="1:40">
      <c r="A156" s="247" t="s">
        <v>1033</v>
      </c>
      <c r="B156" s="2">
        <v>15.22</v>
      </c>
      <c r="C156" s="2">
        <v>14.74</v>
      </c>
      <c r="D156" s="2">
        <v>15.19</v>
      </c>
      <c r="E156" s="2">
        <v>15.19</v>
      </c>
      <c r="F156" s="2">
        <v>14.29</v>
      </c>
      <c r="G156" s="2">
        <v>14.29</v>
      </c>
      <c r="H156" s="2">
        <v>14.29</v>
      </c>
      <c r="I156" s="2">
        <v>15.2</v>
      </c>
      <c r="J156" s="2">
        <v>13.18</v>
      </c>
      <c r="K156" s="2">
        <v>13.18</v>
      </c>
      <c r="L156" s="2">
        <v>14.55</v>
      </c>
      <c r="M156" s="2">
        <v>14.55</v>
      </c>
      <c r="N156" s="2">
        <v>13.97</v>
      </c>
      <c r="O156" s="2">
        <v>11.83</v>
      </c>
      <c r="P156" s="2">
        <v>13.33</v>
      </c>
      <c r="Q156" s="2">
        <v>13.33</v>
      </c>
      <c r="R156" s="2">
        <v>12.65</v>
      </c>
      <c r="S156" s="2">
        <v>14.46</v>
      </c>
      <c r="T156" s="2" t="s">
        <v>1213</v>
      </c>
      <c r="U156" s="2">
        <v>6.3</v>
      </c>
      <c r="V156" s="2">
        <v>10.42</v>
      </c>
      <c r="W156" s="2">
        <v>10.42</v>
      </c>
      <c r="X156" s="2">
        <v>10.42</v>
      </c>
      <c r="Y156" s="2">
        <v>5</v>
      </c>
      <c r="Z156" s="2" t="s">
        <v>1213</v>
      </c>
      <c r="AA156" s="2" t="s">
        <v>1213</v>
      </c>
      <c r="AB156" s="2" t="s">
        <v>1213</v>
      </c>
      <c r="AC156" s="2" t="s">
        <v>1213</v>
      </c>
      <c r="AD156" s="2" t="s">
        <v>1213</v>
      </c>
      <c r="AE156" s="2" t="s">
        <v>1213</v>
      </c>
      <c r="AF156" s="2" t="s">
        <v>1213</v>
      </c>
      <c r="AG156" s="112"/>
      <c r="AH156" s="112"/>
      <c r="AI156" s="112"/>
      <c r="AJ156" s="112"/>
      <c r="AK156" s="112"/>
      <c r="AL156" s="112"/>
      <c r="AM156" s="112"/>
      <c r="AN156" s="112"/>
    </row>
    <row r="157" spans="1:40" ht="13.8">
      <c r="A157" s="248" t="s">
        <v>1037</v>
      </c>
      <c r="B157" s="252"/>
      <c r="C157" s="252"/>
      <c r="D157" s="252"/>
      <c r="E157" s="252"/>
      <c r="F157" s="252"/>
      <c r="G157" s="252"/>
      <c r="H157" s="186"/>
      <c r="I157" s="186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</row>
    <row r="158" spans="1:40">
      <c r="A158" s="247" t="s">
        <v>1028</v>
      </c>
      <c r="B158" s="2">
        <v>12.12</v>
      </c>
      <c r="C158" s="2">
        <v>11.96</v>
      </c>
      <c r="D158" s="2">
        <v>12.16</v>
      </c>
      <c r="E158" s="2">
        <v>12.16</v>
      </c>
      <c r="F158" s="2">
        <v>12.32</v>
      </c>
      <c r="G158" s="2">
        <v>12.32</v>
      </c>
      <c r="H158" s="2">
        <v>12.32</v>
      </c>
      <c r="I158" s="2">
        <v>12.33</v>
      </c>
      <c r="J158" s="2">
        <v>12.41</v>
      </c>
      <c r="K158" s="2">
        <v>12.41</v>
      </c>
      <c r="L158" s="2">
        <v>12.67</v>
      </c>
      <c r="M158" s="2">
        <v>12.67</v>
      </c>
      <c r="N158" s="2">
        <v>12.18</v>
      </c>
      <c r="O158" s="2">
        <v>12.3</v>
      </c>
      <c r="P158" s="2">
        <v>12.53</v>
      </c>
      <c r="Q158" s="2">
        <v>12.54</v>
      </c>
      <c r="R158" s="2">
        <v>12.55</v>
      </c>
      <c r="S158" s="2">
        <v>12.3</v>
      </c>
      <c r="T158" s="2" t="s">
        <v>1213</v>
      </c>
      <c r="U158" s="2">
        <v>9.39</v>
      </c>
      <c r="V158" s="2">
        <v>13.38</v>
      </c>
      <c r="W158" s="2">
        <v>13.38</v>
      </c>
      <c r="X158" s="2">
        <v>13.38</v>
      </c>
      <c r="Y158" s="2">
        <v>3.2</v>
      </c>
      <c r="Z158" s="2" t="s">
        <v>1213</v>
      </c>
      <c r="AA158" s="2" t="s">
        <v>1213</v>
      </c>
      <c r="AB158" s="2" t="s">
        <v>1213</v>
      </c>
      <c r="AC158" s="2" t="s">
        <v>1213</v>
      </c>
      <c r="AD158" s="2" t="s">
        <v>1213</v>
      </c>
      <c r="AE158" s="2" t="s">
        <v>1213</v>
      </c>
      <c r="AF158" s="7" t="s">
        <v>1213</v>
      </c>
      <c r="AG158" s="112"/>
      <c r="AH158" s="112"/>
      <c r="AI158" s="112"/>
      <c r="AJ158" s="112"/>
      <c r="AK158" s="112"/>
      <c r="AL158" s="112"/>
      <c r="AM158" s="112"/>
      <c r="AN158" s="112"/>
    </row>
    <row r="159" spans="1:40">
      <c r="A159" s="247" t="s">
        <v>1029</v>
      </c>
      <c r="B159" s="2">
        <v>9.43</v>
      </c>
      <c r="C159" s="2">
        <v>9.73</v>
      </c>
      <c r="D159" s="2">
        <v>9.44</v>
      </c>
      <c r="E159" s="2">
        <v>9.44</v>
      </c>
      <c r="F159" s="2">
        <v>9.3699999999999992</v>
      </c>
      <c r="G159" s="2">
        <v>9.3699999999999992</v>
      </c>
      <c r="H159" s="2">
        <v>9.3699999999999992</v>
      </c>
      <c r="I159" s="2">
        <v>8.52</v>
      </c>
      <c r="J159" s="2">
        <v>8.8800000000000008</v>
      </c>
      <c r="K159" s="2">
        <v>8.8800000000000008</v>
      </c>
      <c r="L159" s="2">
        <v>9.84</v>
      </c>
      <c r="M159" s="2">
        <v>9.8800000000000008</v>
      </c>
      <c r="N159" s="2">
        <v>9.5500000000000007</v>
      </c>
      <c r="O159" s="2">
        <v>9.3800000000000008</v>
      </c>
      <c r="P159" s="2">
        <v>8.9</v>
      </c>
      <c r="Q159" s="2">
        <v>8.49</v>
      </c>
      <c r="R159" s="2">
        <v>10</v>
      </c>
      <c r="S159" s="2">
        <v>8.94</v>
      </c>
      <c r="T159" s="2" t="s">
        <v>1213</v>
      </c>
      <c r="U159" s="2">
        <v>7.73</v>
      </c>
      <c r="V159" s="2">
        <v>12.58</v>
      </c>
      <c r="W159" s="2">
        <v>12.58</v>
      </c>
      <c r="X159" s="2">
        <v>12.58</v>
      </c>
      <c r="Y159" s="2">
        <v>3.28</v>
      </c>
      <c r="Z159" s="2" t="s">
        <v>1213</v>
      </c>
      <c r="AA159" s="2" t="s">
        <v>1213</v>
      </c>
      <c r="AB159" s="2" t="s">
        <v>1213</v>
      </c>
      <c r="AC159" s="2" t="s">
        <v>1213</v>
      </c>
      <c r="AD159" s="2" t="s">
        <v>1213</v>
      </c>
      <c r="AE159" s="2" t="s">
        <v>1213</v>
      </c>
      <c r="AF159" s="7" t="s">
        <v>1213</v>
      </c>
      <c r="AG159" s="112"/>
      <c r="AH159" s="112"/>
      <c r="AI159" s="112"/>
      <c r="AJ159" s="112"/>
      <c r="AK159" s="112"/>
      <c r="AL159" s="112"/>
      <c r="AM159" s="112"/>
      <c r="AN159" s="112"/>
    </row>
    <row r="160" spans="1:40">
      <c r="A160" s="247" t="s">
        <v>1030</v>
      </c>
      <c r="B160" s="2">
        <v>12.16</v>
      </c>
      <c r="C160" s="2">
        <v>11.98</v>
      </c>
      <c r="D160" s="2">
        <v>12.19</v>
      </c>
      <c r="E160" s="2">
        <v>12.19</v>
      </c>
      <c r="F160" s="2">
        <v>12.35</v>
      </c>
      <c r="G160" s="2">
        <v>12.35</v>
      </c>
      <c r="H160" s="2">
        <v>12.35</v>
      </c>
      <c r="I160" s="2">
        <v>12.37</v>
      </c>
      <c r="J160" s="2">
        <v>12.46</v>
      </c>
      <c r="K160" s="2">
        <v>12.46</v>
      </c>
      <c r="L160" s="2">
        <v>12.7</v>
      </c>
      <c r="M160" s="2">
        <v>12.7</v>
      </c>
      <c r="N160" s="2">
        <v>12.21</v>
      </c>
      <c r="O160" s="2">
        <v>12.33</v>
      </c>
      <c r="P160" s="2">
        <v>12.58</v>
      </c>
      <c r="Q160" s="2">
        <v>12.59</v>
      </c>
      <c r="R160" s="2">
        <v>12.59</v>
      </c>
      <c r="S160" s="2">
        <v>12.35</v>
      </c>
      <c r="T160" s="2" t="s">
        <v>1213</v>
      </c>
      <c r="U160" s="2">
        <v>9.41</v>
      </c>
      <c r="V160" s="2">
        <v>13.39</v>
      </c>
      <c r="W160" s="2">
        <v>13.39</v>
      </c>
      <c r="X160" s="2">
        <v>13.39</v>
      </c>
      <c r="Y160" s="2">
        <v>3.2</v>
      </c>
      <c r="Z160" s="2" t="s">
        <v>1213</v>
      </c>
      <c r="AA160" s="2" t="s">
        <v>1213</v>
      </c>
      <c r="AB160" s="2" t="s">
        <v>1213</v>
      </c>
      <c r="AC160" s="2" t="s">
        <v>1213</v>
      </c>
      <c r="AD160" s="2" t="s">
        <v>1213</v>
      </c>
      <c r="AE160" s="2" t="s">
        <v>1213</v>
      </c>
      <c r="AF160" s="7" t="s">
        <v>1213</v>
      </c>
      <c r="AG160" s="112"/>
      <c r="AH160" s="112"/>
      <c r="AI160" s="112"/>
      <c r="AJ160" s="112"/>
      <c r="AK160" s="112"/>
      <c r="AL160" s="112"/>
      <c r="AM160" s="112"/>
      <c r="AN160" s="112"/>
    </row>
    <row r="161" spans="1:40">
      <c r="A161" s="247" t="s">
        <v>1031</v>
      </c>
      <c r="B161" s="2">
        <v>11.17</v>
      </c>
      <c r="C161" s="2">
        <v>11.36</v>
      </c>
      <c r="D161" s="2">
        <v>10.76</v>
      </c>
      <c r="E161" s="2">
        <v>10.76</v>
      </c>
      <c r="F161" s="2">
        <v>9.48</v>
      </c>
      <c r="G161" s="2">
        <v>9.48</v>
      </c>
      <c r="H161" s="2">
        <v>9.48</v>
      </c>
      <c r="I161" s="2">
        <v>9.1300000000000008</v>
      </c>
      <c r="J161" s="2">
        <v>9.39</v>
      </c>
      <c r="K161" s="2">
        <v>9.39</v>
      </c>
      <c r="L161" s="2">
        <v>9.0399999999999991</v>
      </c>
      <c r="M161" s="2">
        <v>9.0399999999999991</v>
      </c>
      <c r="N161" s="2">
        <v>7.96</v>
      </c>
      <c r="O161" s="2">
        <v>8.34</v>
      </c>
      <c r="P161" s="2">
        <v>8.4700000000000006</v>
      </c>
      <c r="Q161" s="2">
        <v>8.4700000000000006</v>
      </c>
      <c r="R161" s="2">
        <v>8.59</v>
      </c>
      <c r="S161" s="2">
        <v>8.67</v>
      </c>
      <c r="T161" s="2" t="s">
        <v>1213</v>
      </c>
      <c r="U161" s="2">
        <v>4.32</v>
      </c>
      <c r="V161" s="2">
        <v>6.89</v>
      </c>
      <c r="W161" s="2">
        <v>6.89</v>
      </c>
      <c r="X161" s="2">
        <v>6.89</v>
      </c>
      <c r="Y161" s="2">
        <v>1.66</v>
      </c>
      <c r="Z161" s="2" t="s">
        <v>1213</v>
      </c>
      <c r="AA161" s="2" t="s">
        <v>1213</v>
      </c>
      <c r="AB161" s="2" t="s">
        <v>1213</v>
      </c>
      <c r="AC161" s="2" t="s">
        <v>1213</v>
      </c>
      <c r="AD161" s="2" t="s">
        <v>1213</v>
      </c>
      <c r="AE161" s="2" t="s">
        <v>1213</v>
      </c>
      <c r="AF161" s="7" t="s">
        <v>1213</v>
      </c>
      <c r="AG161" s="112"/>
      <c r="AH161" s="112"/>
      <c r="AI161" s="112"/>
      <c r="AJ161" s="112"/>
      <c r="AK161" s="112"/>
      <c r="AL161" s="112"/>
      <c r="AM161" s="112"/>
      <c r="AN161" s="112"/>
    </row>
    <row r="162" spans="1:40">
      <c r="A162" s="247" t="s">
        <v>1032</v>
      </c>
      <c r="B162" s="2">
        <v>9.18</v>
      </c>
      <c r="C162" s="2">
        <v>9.02</v>
      </c>
      <c r="D162" s="2">
        <v>9.2100000000000009</v>
      </c>
      <c r="E162" s="2">
        <v>9.2100000000000009</v>
      </c>
      <c r="F162" s="2">
        <v>10.24</v>
      </c>
      <c r="G162" s="2">
        <v>10.24</v>
      </c>
      <c r="H162" s="2">
        <v>10.24</v>
      </c>
      <c r="I162" s="2">
        <v>10.39</v>
      </c>
      <c r="J162" s="2">
        <v>10.49</v>
      </c>
      <c r="K162" s="2">
        <v>10.49</v>
      </c>
      <c r="L162" s="2">
        <v>10.69</v>
      </c>
      <c r="M162" s="2">
        <v>10.69</v>
      </c>
      <c r="N162" s="2">
        <v>10.48</v>
      </c>
      <c r="O162" s="2">
        <v>10.68</v>
      </c>
      <c r="P162" s="2">
        <v>11.03</v>
      </c>
      <c r="Q162" s="2">
        <v>11.1</v>
      </c>
      <c r="R162" s="2">
        <v>11.06</v>
      </c>
      <c r="S162" s="2">
        <v>10.61</v>
      </c>
      <c r="T162" s="2" t="s">
        <v>1213</v>
      </c>
      <c r="U162" s="2">
        <v>7.69</v>
      </c>
      <c r="V162" s="2">
        <v>11.8</v>
      </c>
      <c r="W162" s="2">
        <v>11.8</v>
      </c>
      <c r="X162" s="2">
        <v>11.8</v>
      </c>
      <c r="Y162" s="2">
        <v>3.2</v>
      </c>
      <c r="Z162" s="2" t="s">
        <v>1213</v>
      </c>
      <c r="AA162" s="2" t="s">
        <v>1213</v>
      </c>
      <c r="AB162" s="2" t="s">
        <v>1213</v>
      </c>
      <c r="AC162" s="2" t="s">
        <v>1213</v>
      </c>
      <c r="AD162" s="2" t="s">
        <v>1213</v>
      </c>
      <c r="AE162" s="2" t="s">
        <v>1213</v>
      </c>
      <c r="AF162" s="7" t="s">
        <v>1213</v>
      </c>
      <c r="AG162" s="112"/>
      <c r="AH162" s="112"/>
      <c r="AI162" s="112"/>
      <c r="AJ162" s="112"/>
      <c r="AK162" s="112"/>
      <c r="AL162" s="112"/>
      <c r="AM162" s="112"/>
      <c r="AN162" s="112"/>
    </row>
    <row r="163" spans="1:40">
      <c r="A163" s="247" t="s">
        <v>1033</v>
      </c>
      <c r="B163" s="2">
        <v>15.39</v>
      </c>
      <c r="C163" s="2">
        <v>15.41</v>
      </c>
      <c r="D163" s="2">
        <v>15.56</v>
      </c>
      <c r="E163" s="2">
        <v>15.56</v>
      </c>
      <c r="F163" s="2">
        <v>15.57</v>
      </c>
      <c r="G163" s="2">
        <v>15.58</v>
      </c>
      <c r="H163" s="2">
        <v>15.58</v>
      </c>
      <c r="I163" s="2">
        <v>15.69</v>
      </c>
      <c r="J163" s="2">
        <v>15.59</v>
      </c>
      <c r="K163" s="2">
        <v>15.59</v>
      </c>
      <c r="L163" s="2">
        <v>15.91</v>
      </c>
      <c r="M163" s="2">
        <v>15.91</v>
      </c>
      <c r="N163" s="2">
        <v>15.6</v>
      </c>
      <c r="O163" s="2">
        <v>15.5</v>
      </c>
      <c r="P163" s="2">
        <v>15.55</v>
      </c>
      <c r="Q163" s="2">
        <v>15.52</v>
      </c>
      <c r="R163" s="2">
        <v>15.55</v>
      </c>
      <c r="S163" s="2">
        <v>15.5</v>
      </c>
      <c r="T163" s="2" t="s">
        <v>1213</v>
      </c>
      <c r="U163" s="2">
        <v>13.69</v>
      </c>
      <c r="V163" s="2">
        <v>18.13</v>
      </c>
      <c r="W163" s="2">
        <v>18.13</v>
      </c>
      <c r="X163" s="2">
        <v>18.13</v>
      </c>
      <c r="Y163" s="2">
        <v>3.91</v>
      </c>
      <c r="Z163" s="2" t="s">
        <v>1213</v>
      </c>
      <c r="AA163" s="2" t="s">
        <v>1213</v>
      </c>
      <c r="AB163" s="2" t="s">
        <v>1213</v>
      </c>
      <c r="AC163" s="2" t="s">
        <v>1213</v>
      </c>
      <c r="AD163" s="2" t="s">
        <v>1213</v>
      </c>
      <c r="AE163" s="2" t="s">
        <v>1213</v>
      </c>
      <c r="AF163" s="7" t="s">
        <v>1213</v>
      </c>
      <c r="AG163" s="112"/>
      <c r="AH163" s="112"/>
      <c r="AI163" s="112"/>
      <c r="AJ163" s="112"/>
      <c r="AK163" s="112"/>
      <c r="AL163" s="112"/>
      <c r="AM163" s="112"/>
      <c r="AN163" s="112"/>
    </row>
    <row r="164" spans="1:40" ht="13.8">
      <c r="A164" s="248" t="s">
        <v>1038</v>
      </c>
      <c r="B164" s="252"/>
      <c r="C164" s="252"/>
      <c r="D164" s="252"/>
      <c r="E164" s="252"/>
      <c r="F164" s="252"/>
      <c r="G164" s="252"/>
      <c r="H164" s="186"/>
      <c r="I164" s="186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  <c r="AL164" s="112"/>
      <c r="AM164" s="112"/>
      <c r="AN164" s="112"/>
    </row>
    <row r="165" spans="1:40">
      <c r="A165" s="247" t="s">
        <v>1028</v>
      </c>
      <c r="B165" s="2">
        <v>8.26</v>
      </c>
      <c r="C165" s="2">
        <v>9.16</v>
      </c>
      <c r="D165" s="2">
        <v>7.47</v>
      </c>
      <c r="E165" s="2">
        <v>7.47</v>
      </c>
      <c r="F165" s="2">
        <v>7.45</v>
      </c>
      <c r="G165" s="2">
        <v>7.45</v>
      </c>
      <c r="H165" s="2">
        <v>7.45</v>
      </c>
      <c r="I165" s="2">
        <v>7.67</v>
      </c>
      <c r="J165" s="2">
        <v>9.01</v>
      </c>
      <c r="K165" s="2">
        <v>9.01</v>
      </c>
      <c r="L165" s="2">
        <v>8.73</v>
      </c>
      <c r="M165" s="2">
        <v>8.73</v>
      </c>
      <c r="N165" s="2">
        <v>8.3800000000000008</v>
      </c>
      <c r="O165" s="2">
        <v>10.6</v>
      </c>
      <c r="P165" s="2">
        <v>11.18</v>
      </c>
      <c r="Q165" s="2">
        <v>11.17</v>
      </c>
      <c r="R165" s="2">
        <v>10.57</v>
      </c>
      <c r="S165" s="2">
        <v>10.6</v>
      </c>
      <c r="T165" s="2" t="s">
        <v>1213</v>
      </c>
      <c r="U165" s="2">
        <v>5.63</v>
      </c>
      <c r="V165" s="2">
        <v>8.59</v>
      </c>
      <c r="W165" s="2">
        <v>8.59</v>
      </c>
      <c r="X165" s="2">
        <v>8.59</v>
      </c>
      <c r="Y165" s="2">
        <v>2.5299999999999998</v>
      </c>
      <c r="Z165" s="2" t="s">
        <v>1213</v>
      </c>
      <c r="AA165" s="2" t="s">
        <v>1213</v>
      </c>
      <c r="AB165" s="2" t="s">
        <v>1213</v>
      </c>
      <c r="AC165" s="2" t="s">
        <v>1213</v>
      </c>
      <c r="AD165" s="2" t="s">
        <v>1213</v>
      </c>
      <c r="AE165" s="2" t="s">
        <v>1213</v>
      </c>
      <c r="AF165" s="2" t="s">
        <v>1213</v>
      </c>
      <c r="AG165" s="112"/>
      <c r="AH165" s="112"/>
      <c r="AI165" s="112"/>
      <c r="AJ165" s="112"/>
      <c r="AK165" s="112"/>
      <c r="AL165" s="112"/>
      <c r="AM165" s="112"/>
      <c r="AN165" s="112"/>
    </row>
    <row r="166" spans="1:40">
      <c r="A166" s="247" t="s">
        <v>1029</v>
      </c>
      <c r="B166" s="2">
        <v>8.43</v>
      </c>
      <c r="C166" s="2">
        <v>7.36</v>
      </c>
      <c r="D166" s="2">
        <v>4.78</v>
      </c>
      <c r="E166" s="2">
        <v>4.78</v>
      </c>
      <c r="F166" s="2">
        <v>6.61</v>
      </c>
      <c r="G166" s="2">
        <v>6.61</v>
      </c>
      <c r="H166" s="2">
        <v>6.61</v>
      </c>
      <c r="I166" s="2">
        <v>6.6</v>
      </c>
      <c r="J166" s="2">
        <v>7.34</v>
      </c>
      <c r="K166" s="2">
        <v>7.34</v>
      </c>
      <c r="L166" s="2">
        <v>7.52</v>
      </c>
      <c r="M166" s="2">
        <v>7.52</v>
      </c>
      <c r="N166" s="2">
        <v>7.67</v>
      </c>
      <c r="O166" s="2">
        <v>8.08</v>
      </c>
      <c r="P166" s="2">
        <v>8.3699999999999992</v>
      </c>
      <c r="Q166" s="2">
        <v>8.24</v>
      </c>
      <c r="R166" s="2">
        <v>8.83</v>
      </c>
      <c r="S166" s="2">
        <v>8.8800000000000008</v>
      </c>
      <c r="T166" s="2" t="s">
        <v>1213</v>
      </c>
      <c r="U166" s="2">
        <v>4.8600000000000003</v>
      </c>
      <c r="V166" s="2">
        <v>6.2</v>
      </c>
      <c r="W166" s="2">
        <v>6.2</v>
      </c>
      <c r="X166" s="2">
        <v>6.2</v>
      </c>
      <c r="Y166" s="2">
        <v>2.79</v>
      </c>
      <c r="Z166" s="2" t="s">
        <v>1213</v>
      </c>
      <c r="AA166" s="2" t="s">
        <v>1213</v>
      </c>
      <c r="AB166" s="2" t="s">
        <v>1213</v>
      </c>
      <c r="AC166" s="2" t="s">
        <v>1213</v>
      </c>
      <c r="AD166" s="2" t="s">
        <v>1213</v>
      </c>
      <c r="AE166" s="2" t="s">
        <v>1213</v>
      </c>
      <c r="AF166" s="2" t="s">
        <v>1213</v>
      </c>
      <c r="AG166" s="112"/>
      <c r="AH166" s="112"/>
      <c r="AI166" s="112"/>
      <c r="AJ166" s="112"/>
      <c r="AK166" s="112"/>
      <c r="AL166" s="112"/>
      <c r="AM166" s="112"/>
      <c r="AN166" s="112"/>
    </row>
    <row r="167" spans="1:40">
      <c r="A167" s="247" t="s">
        <v>1030</v>
      </c>
      <c r="B167" s="2">
        <v>8.26</v>
      </c>
      <c r="C167" s="2">
        <v>9.16</v>
      </c>
      <c r="D167" s="2">
        <v>7.49</v>
      </c>
      <c r="E167" s="2">
        <v>7.49</v>
      </c>
      <c r="F167" s="2">
        <v>7.46</v>
      </c>
      <c r="G167" s="2">
        <v>7.46</v>
      </c>
      <c r="H167" s="2">
        <v>7.46</v>
      </c>
      <c r="I167" s="2">
        <v>7.68</v>
      </c>
      <c r="J167" s="2">
        <v>9.0299999999999994</v>
      </c>
      <c r="K167" s="2">
        <v>9.0299999999999994</v>
      </c>
      <c r="L167" s="2">
        <v>8.74</v>
      </c>
      <c r="M167" s="2">
        <v>8.74</v>
      </c>
      <c r="N167" s="2">
        <v>8.39</v>
      </c>
      <c r="O167" s="2">
        <v>10.62</v>
      </c>
      <c r="P167" s="2">
        <v>11.2</v>
      </c>
      <c r="Q167" s="2">
        <v>11.2</v>
      </c>
      <c r="R167" s="2">
        <v>10.59</v>
      </c>
      <c r="S167" s="2">
        <v>10.61</v>
      </c>
      <c r="T167" s="2" t="s">
        <v>1213</v>
      </c>
      <c r="U167" s="2">
        <v>5.64</v>
      </c>
      <c r="V167" s="2">
        <v>8.6199999999999992</v>
      </c>
      <c r="W167" s="2">
        <v>8.6199999999999992</v>
      </c>
      <c r="X167" s="2">
        <v>8.6199999999999992</v>
      </c>
      <c r="Y167" s="2">
        <v>2.5299999999999998</v>
      </c>
      <c r="Z167" s="2" t="s">
        <v>1213</v>
      </c>
      <c r="AA167" s="2" t="s">
        <v>1213</v>
      </c>
      <c r="AB167" s="2" t="s">
        <v>1213</v>
      </c>
      <c r="AC167" s="2" t="s">
        <v>1213</v>
      </c>
      <c r="AD167" s="2" t="s">
        <v>1213</v>
      </c>
      <c r="AE167" s="2" t="s">
        <v>1213</v>
      </c>
      <c r="AF167" s="2" t="s">
        <v>1213</v>
      </c>
      <c r="AG167" s="112"/>
      <c r="AH167" s="112"/>
      <c r="AI167" s="112"/>
      <c r="AJ167" s="112"/>
      <c r="AK167" s="112"/>
      <c r="AL167" s="112"/>
      <c r="AM167" s="112"/>
      <c r="AN167" s="112"/>
    </row>
    <row r="168" spans="1:40">
      <c r="A168" s="247" t="s">
        <v>1031</v>
      </c>
      <c r="B168" s="2">
        <v>3.43</v>
      </c>
      <c r="C168" s="2">
        <v>4.5599999999999996</v>
      </c>
      <c r="D168" s="2">
        <v>2.48</v>
      </c>
      <c r="E168" s="2">
        <v>2.48</v>
      </c>
      <c r="F168" s="2">
        <v>2.99</v>
      </c>
      <c r="G168" s="2">
        <v>2.99</v>
      </c>
      <c r="H168" s="2">
        <v>2.99</v>
      </c>
      <c r="I168" s="2">
        <v>2.75</v>
      </c>
      <c r="J168" s="2">
        <v>3.84</v>
      </c>
      <c r="K168" s="2">
        <v>3.84</v>
      </c>
      <c r="L168" s="2">
        <v>4.42</v>
      </c>
      <c r="M168" s="2">
        <v>4.42</v>
      </c>
      <c r="N168" s="2">
        <v>3.5</v>
      </c>
      <c r="O168" s="2">
        <v>5.16</v>
      </c>
      <c r="P168" s="2">
        <v>4.95</v>
      </c>
      <c r="Q168" s="2">
        <v>4.95</v>
      </c>
      <c r="R168" s="2">
        <v>5.46</v>
      </c>
      <c r="S168" s="2">
        <v>5.44</v>
      </c>
      <c r="T168" s="2" t="s">
        <v>1213</v>
      </c>
      <c r="U168" s="2">
        <v>1.46</v>
      </c>
      <c r="V168" s="2">
        <v>2.4</v>
      </c>
      <c r="W168" s="2">
        <v>2.4</v>
      </c>
      <c r="X168" s="2">
        <v>2.4</v>
      </c>
      <c r="Y168" s="2">
        <v>0.62</v>
      </c>
      <c r="Z168" s="2" t="s">
        <v>1213</v>
      </c>
      <c r="AA168" s="2" t="s">
        <v>1213</v>
      </c>
      <c r="AB168" s="2" t="s">
        <v>1213</v>
      </c>
      <c r="AC168" s="2" t="s">
        <v>1213</v>
      </c>
      <c r="AD168" s="2" t="s">
        <v>1213</v>
      </c>
      <c r="AE168" s="2" t="s">
        <v>1213</v>
      </c>
      <c r="AF168" s="2" t="s">
        <v>1213</v>
      </c>
      <c r="AG168" s="112"/>
      <c r="AH168" s="112"/>
      <c r="AI168" s="112"/>
      <c r="AJ168" s="112"/>
      <c r="AK168" s="112"/>
      <c r="AL168" s="112"/>
      <c r="AM168" s="112"/>
      <c r="AN168" s="112"/>
    </row>
    <row r="169" spans="1:40">
      <c r="A169" s="247" t="s">
        <v>1032</v>
      </c>
      <c r="B169" s="2">
        <v>7.54</v>
      </c>
      <c r="C169" s="2">
        <v>7.6</v>
      </c>
      <c r="D169" s="2">
        <v>8.44</v>
      </c>
      <c r="E169" s="2">
        <v>8.44</v>
      </c>
      <c r="F169" s="2">
        <v>8.7799999999999994</v>
      </c>
      <c r="G169" s="2">
        <v>8.7799999999999994</v>
      </c>
      <c r="H169" s="2">
        <v>8.7799999999999994</v>
      </c>
      <c r="I169" s="2">
        <v>9.31</v>
      </c>
      <c r="J169" s="2">
        <v>9.8800000000000008</v>
      </c>
      <c r="K169" s="2">
        <v>9.8800000000000008</v>
      </c>
      <c r="L169" s="2">
        <v>9.31</v>
      </c>
      <c r="M169" s="2">
        <v>9.31</v>
      </c>
      <c r="N169" s="2">
        <v>9.64</v>
      </c>
      <c r="O169" s="2">
        <v>9.7200000000000006</v>
      </c>
      <c r="P169" s="2">
        <v>10.71</v>
      </c>
      <c r="Q169" s="2">
        <v>10.78</v>
      </c>
      <c r="R169" s="2">
        <v>9.73</v>
      </c>
      <c r="S169" s="2">
        <v>9.23</v>
      </c>
      <c r="T169" s="2" t="s">
        <v>1213</v>
      </c>
      <c r="U169" s="2">
        <v>5.59</v>
      </c>
      <c r="V169" s="2">
        <v>9.32</v>
      </c>
      <c r="W169" s="2">
        <v>9.32</v>
      </c>
      <c r="X169" s="2">
        <v>9.32</v>
      </c>
      <c r="Y169" s="2">
        <v>2.54</v>
      </c>
      <c r="Z169" s="2" t="s">
        <v>1213</v>
      </c>
      <c r="AA169" s="2" t="s">
        <v>1213</v>
      </c>
      <c r="AB169" s="2" t="s">
        <v>1213</v>
      </c>
      <c r="AC169" s="2" t="s">
        <v>1213</v>
      </c>
      <c r="AD169" s="2" t="s">
        <v>1213</v>
      </c>
      <c r="AE169" s="2" t="s">
        <v>1213</v>
      </c>
      <c r="AF169" s="2" t="s">
        <v>1213</v>
      </c>
      <c r="AG169" s="112"/>
      <c r="AH169" s="112"/>
      <c r="AI169" s="112"/>
      <c r="AJ169" s="112"/>
      <c r="AK169" s="112"/>
      <c r="AL169" s="112"/>
      <c r="AM169" s="112"/>
      <c r="AN169" s="112"/>
    </row>
    <row r="170" spans="1:40">
      <c r="A170" s="247" t="s">
        <v>1033</v>
      </c>
      <c r="B170" s="2">
        <v>14.16</v>
      </c>
      <c r="C170" s="2">
        <v>15.65</v>
      </c>
      <c r="D170" s="2">
        <v>9.81</v>
      </c>
      <c r="E170" s="2">
        <v>9.81</v>
      </c>
      <c r="F170" s="2">
        <v>9.3000000000000007</v>
      </c>
      <c r="G170" s="2">
        <v>9.3000000000000007</v>
      </c>
      <c r="H170" s="2">
        <v>9.3000000000000007</v>
      </c>
      <c r="I170" s="2">
        <v>8.94</v>
      </c>
      <c r="J170" s="2">
        <v>11.52</v>
      </c>
      <c r="K170" s="2">
        <v>11.52</v>
      </c>
      <c r="L170" s="2">
        <v>10.6</v>
      </c>
      <c r="M170" s="2">
        <v>10.6</v>
      </c>
      <c r="N170" s="2">
        <v>10.27</v>
      </c>
      <c r="O170" s="2">
        <v>15.39</v>
      </c>
      <c r="P170" s="2">
        <v>16.22</v>
      </c>
      <c r="Q170" s="2">
        <v>16.14</v>
      </c>
      <c r="R170" s="2">
        <v>15.98</v>
      </c>
      <c r="S170" s="2">
        <v>15.52</v>
      </c>
      <c r="T170" s="2" t="s">
        <v>1213</v>
      </c>
      <c r="U170" s="2">
        <v>8.99</v>
      </c>
      <c r="V170" s="2">
        <v>13.04</v>
      </c>
      <c r="W170" s="2">
        <v>13.04</v>
      </c>
      <c r="X170" s="2">
        <v>13.04</v>
      </c>
      <c r="Y170" s="2">
        <v>3.61</v>
      </c>
      <c r="Z170" s="2" t="s">
        <v>1213</v>
      </c>
      <c r="AA170" s="2" t="s">
        <v>1213</v>
      </c>
      <c r="AB170" s="2" t="s">
        <v>1213</v>
      </c>
      <c r="AC170" s="2" t="s">
        <v>1213</v>
      </c>
      <c r="AD170" s="2" t="s">
        <v>1213</v>
      </c>
      <c r="AE170" s="2" t="s">
        <v>1213</v>
      </c>
      <c r="AF170" s="2" t="s">
        <v>1213</v>
      </c>
      <c r="AG170" s="112"/>
      <c r="AH170" s="112"/>
      <c r="AI170" s="112"/>
      <c r="AJ170" s="112"/>
      <c r="AK170" s="112"/>
      <c r="AL170" s="112"/>
      <c r="AM170" s="112"/>
      <c r="AN170" s="112"/>
    </row>
    <row r="171" spans="1:40" ht="13.8">
      <c r="A171" s="248" t="s">
        <v>1039</v>
      </c>
      <c r="B171" s="252"/>
      <c r="C171" s="252"/>
      <c r="D171" s="252"/>
      <c r="E171" s="252"/>
      <c r="F171" s="252"/>
      <c r="G171" s="252"/>
      <c r="H171" s="186"/>
      <c r="I171" s="186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  <c r="AL171" s="112"/>
      <c r="AM171" s="112"/>
      <c r="AN171" s="112"/>
    </row>
    <row r="172" spans="1:40">
      <c r="A172" s="247" t="s">
        <v>1028</v>
      </c>
      <c r="B172" s="2">
        <v>9.5500000000000007</v>
      </c>
      <c r="C172" s="2">
        <v>10.37</v>
      </c>
      <c r="D172" s="2">
        <v>7.12</v>
      </c>
      <c r="E172" s="2">
        <v>7.12</v>
      </c>
      <c r="F172" s="2">
        <v>7.7</v>
      </c>
      <c r="G172" s="2">
        <v>7.7</v>
      </c>
      <c r="H172" s="2">
        <v>7.7</v>
      </c>
      <c r="I172" s="2">
        <v>7.81</v>
      </c>
      <c r="J172" s="2">
        <v>9.59</v>
      </c>
      <c r="K172" s="2">
        <v>9.59</v>
      </c>
      <c r="L172" s="2">
        <v>8.69</v>
      </c>
      <c r="M172" s="2">
        <v>8.69</v>
      </c>
      <c r="N172" s="2">
        <v>7.83</v>
      </c>
      <c r="O172" s="2">
        <v>12.67</v>
      </c>
      <c r="P172" s="2">
        <v>13.17</v>
      </c>
      <c r="Q172" s="2">
        <v>13.15</v>
      </c>
      <c r="R172" s="2">
        <v>12.81</v>
      </c>
      <c r="S172" s="2">
        <v>13.75</v>
      </c>
      <c r="T172" s="2" t="s">
        <v>1213</v>
      </c>
      <c r="U172" s="2">
        <v>6.2</v>
      </c>
      <c r="V172" s="2">
        <v>8.39</v>
      </c>
      <c r="W172" s="2">
        <v>8.39</v>
      </c>
      <c r="X172" s="2">
        <v>8.39</v>
      </c>
      <c r="Y172" s="2">
        <v>2.42</v>
      </c>
      <c r="Z172" s="2" t="s">
        <v>1213</v>
      </c>
      <c r="AA172" s="2" t="s">
        <v>1213</v>
      </c>
      <c r="AB172" s="2" t="s">
        <v>1213</v>
      </c>
      <c r="AC172" s="2" t="s">
        <v>1213</v>
      </c>
      <c r="AD172" s="2" t="s">
        <v>1213</v>
      </c>
      <c r="AE172" s="2" t="s">
        <v>1213</v>
      </c>
      <c r="AF172" s="2" t="s">
        <v>1213</v>
      </c>
      <c r="AG172" s="112"/>
      <c r="AH172" s="112"/>
      <c r="AI172" s="112"/>
      <c r="AJ172" s="112"/>
      <c r="AK172" s="112"/>
      <c r="AL172" s="112"/>
      <c r="AM172" s="112"/>
      <c r="AN172" s="112"/>
    </row>
    <row r="173" spans="1:40">
      <c r="A173" s="247" t="s">
        <v>1029</v>
      </c>
      <c r="B173" s="2">
        <v>6.73</v>
      </c>
      <c r="C173" s="2">
        <v>7.3</v>
      </c>
      <c r="D173" s="2">
        <v>3.83</v>
      </c>
      <c r="E173" s="2">
        <v>3.83</v>
      </c>
      <c r="F173" s="2">
        <v>6.2</v>
      </c>
      <c r="G173" s="2">
        <v>6.2</v>
      </c>
      <c r="H173" s="2">
        <v>6.2</v>
      </c>
      <c r="I173" s="2">
        <v>5.95</v>
      </c>
      <c r="J173" s="2">
        <v>6.39</v>
      </c>
      <c r="K173" s="2">
        <v>6.39</v>
      </c>
      <c r="L173" s="2">
        <v>6.24</v>
      </c>
      <c r="M173" s="2">
        <v>6.24</v>
      </c>
      <c r="N173" s="2">
        <v>6.09</v>
      </c>
      <c r="O173" s="2">
        <v>7.68</v>
      </c>
      <c r="P173" s="2">
        <v>7.09</v>
      </c>
      <c r="Q173" s="2">
        <v>7.03</v>
      </c>
      <c r="R173" s="2">
        <v>7.64</v>
      </c>
      <c r="S173" s="2">
        <v>6.94</v>
      </c>
      <c r="T173" s="2" t="s">
        <v>1213</v>
      </c>
      <c r="U173" s="2">
        <v>6.52</v>
      </c>
      <c r="V173" s="2">
        <v>12.43</v>
      </c>
      <c r="W173" s="2">
        <v>12.43</v>
      </c>
      <c r="X173" s="2">
        <v>12.43</v>
      </c>
      <c r="Y173" s="2">
        <v>2.41</v>
      </c>
      <c r="Z173" s="2" t="s">
        <v>1213</v>
      </c>
      <c r="AA173" s="2" t="s">
        <v>1213</v>
      </c>
      <c r="AB173" s="2" t="s">
        <v>1213</v>
      </c>
      <c r="AC173" s="2" t="s">
        <v>1213</v>
      </c>
      <c r="AD173" s="2" t="s">
        <v>1213</v>
      </c>
      <c r="AE173" s="2" t="s">
        <v>1213</v>
      </c>
      <c r="AF173" s="2" t="s">
        <v>1213</v>
      </c>
      <c r="AG173" s="112"/>
      <c r="AH173" s="112"/>
      <c r="AI173" s="112"/>
      <c r="AJ173" s="112"/>
      <c r="AK173" s="112"/>
      <c r="AL173" s="112"/>
      <c r="AM173" s="112"/>
      <c r="AN173" s="112"/>
    </row>
    <row r="174" spans="1:40">
      <c r="A174" s="247" t="s">
        <v>1030</v>
      </c>
      <c r="B174" s="2">
        <v>9.56</v>
      </c>
      <c r="C174" s="2">
        <v>10.38</v>
      </c>
      <c r="D174" s="2">
        <v>7.17</v>
      </c>
      <c r="E174" s="2">
        <v>7.17</v>
      </c>
      <c r="F174" s="2">
        <v>7.71</v>
      </c>
      <c r="G174" s="2">
        <v>7.71</v>
      </c>
      <c r="H174" s="2">
        <v>7.71</v>
      </c>
      <c r="I174" s="2">
        <v>7.84</v>
      </c>
      <c r="J174" s="2">
        <v>9.64</v>
      </c>
      <c r="K174" s="2">
        <v>9.64</v>
      </c>
      <c r="L174" s="2">
        <v>8.74</v>
      </c>
      <c r="M174" s="2">
        <v>8.74</v>
      </c>
      <c r="N174" s="2">
        <v>7.85</v>
      </c>
      <c r="O174" s="2">
        <v>12.72</v>
      </c>
      <c r="P174" s="2">
        <v>13.24</v>
      </c>
      <c r="Q174" s="2">
        <v>13.22</v>
      </c>
      <c r="R174" s="2">
        <v>12.91</v>
      </c>
      <c r="S174" s="2">
        <v>13.82</v>
      </c>
      <c r="T174" s="2" t="s">
        <v>1213</v>
      </c>
      <c r="U174" s="2">
        <v>6.2</v>
      </c>
      <c r="V174" s="2">
        <v>8.34</v>
      </c>
      <c r="W174" s="2">
        <v>8.34</v>
      </c>
      <c r="X174" s="2">
        <v>8.34</v>
      </c>
      <c r="Y174" s="2">
        <v>2.42</v>
      </c>
      <c r="Z174" s="2" t="s">
        <v>1213</v>
      </c>
      <c r="AA174" s="2" t="s">
        <v>1213</v>
      </c>
      <c r="AB174" s="2" t="s">
        <v>1213</v>
      </c>
      <c r="AC174" s="2" t="s">
        <v>1213</v>
      </c>
      <c r="AD174" s="2" t="s">
        <v>1213</v>
      </c>
      <c r="AE174" s="2" t="s">
        <v>1213</v>
      </c>
      <c r="AF174" s="2" t="s">
        <v>1213</v>
      </c>
      <c r="AG174" s="112"/>
      <c r="AH174" s="112"/>
      <c r="AI174" s="112"/>
      <c r="AJ174" s="112"/>
      <c r="AK174" s="112"/>
      <c r="AL174" s="112"/>
      <c r="AM174" s="112"/>
      <c r="AN174" s="112"/>
    </row>
    <row r="175" spans="1:40">
      <c r="A175" s="247" t="s">
        <v>1031</v>
      </c>
      <c r="B175" s="2">
        <v>5.52</v>
      </c>
      <c r="C175" s="2">
        <v>5.36</v>
      </c>
      <c r="D175" s="2">
        <v>2.92</v>
      </c>
      <c r="E175" s="2">
        <v>2.92</v>
      </c>
      <c r="F175" s="2">
        <v>4.22</v>
      </c>
      <c r="G175" s="2">
        <v>4.22</v>
      </c>
      <c r="H175" s="2">
        <v>4.22</v>
      </c>
      <c r="I175" s="2">
        <v>4.26</v>
      </c>
      <c r="J175" s="2">
        <v>6.34</v>
      </c>
      <c r="K175" s="2">
        <v>6.34</v>
      </c>
      <c r="L175" s="2">
        <v>4.6399999999999997</v>
      </c>
      <c r="M175" s="2">
        <v>4.6399999999999997</v>
      </c>
      <c r="N175" s="2">
        <v>3.18</v>
      </c>
      <c r="O175" s="2">
        <v>6.29</v>
      </c>
      <c r="P175" s="2">
        <v>7.31</v>
      </c>
      <c r="Q175" s="2">
        <v>7.31</v>
      </c>
      <c r="R175" s="2">
        <v>7.35</v>
      </c>
      <c r="S175" s="2">
        <v>8.1</v>
      </c>
      <c r="T175" s="2" t="s">
        <v>1213</v>
      </c>
      <c r="U175" s="2">
        <v>2.3199999999999998</v>
      </c>
      <c r="V175" s="2">
        <v>2.85</v>
      </c>
      <c r="W175" s="2">
        <v>2.85</v>
      </c>
      <c r="X175" s="2">
        <v>2.85</v>
      </c>
      <c r="Y175" s="2">
        <v>0.69</v>
      </c>
      <c r="Z175" s="2" t="s">
        <v>1213</v>
      </c>
      <c r="AA175" s="2" t="s">
        <v>1213</v>
      </c>
      <c r="AB175" s="2" t="s">
        <v>1213</v>
      </c>
      <c r="AC175" s="2" t="s">
        <v>1213</v>
      </c>
      <c r="AD175" s="2" t="s">
        <v>1213</v>
      </c>
      <c r="AE175" s="2" t="s">
        <v>1213</v>
      </c>
      <c r="AF175" s="2" t="s">
        <v>1213</v>
      </c>
      <c r="AG175" s="112"/>
      <c r="AH175" s="112"/>
      <c r="AI175" s="112"/>
      <c r="AJ175" s="112"/>
      <c r="AK175" s="112"/>
      <c r="AL175" s="112"/>
      <c r="AM175" s="112"/>
      <c r="AN175" s="112"/>
    </row>
    <row r="176" spans="1:40">
      <c r="A176" s="247" t="s">
        <v>1032</v>
      </c>
      <c r="B176" s="2">
        <v>8.18</v>
      </c>
      <c r="C176" s="2">
        <v>8.51</v>
      </c>
      <c r="D176" s="2">
        <v>8.6</v>
      </c>
      <c r="E176" s="2">
        <v>8.6</v>
      </c>
      <c r="F176" s="2">
        <v>8.69</v>
      </c>
      <c r="G176" s="2">
        <v>8.69</v>
      </c>
      <c r="H176" s="2">
        <v>8.69</v>
      </c>
      <c r="I176" s="2">
        <v>9.65</v>
      </c>
      <c r="J176" s="2">
        <v>10.050000000000001</v>
      </c>
      <c r="K176" s="2">
        <v>10.050000000000001</v>
      </c>
      <c r="L176" s="2">
        <v>9.59</v>
      </c>
      <c r="M176" s="2">
        <v>9.59</v>
      </c>
      <c r="N176" s="2">
        <v>9.5399999999999991</v>
      </c>
      <c r="O176" s="2">
        <v>10.44</v>
      </c>
      <c r="P176" s="2">
        <v>10.81</v>
      </c>
      <c r="Q176" s="2">
        <v>10.93</v>
      </c>
      <c r="R176" s="2">
        <v>9.9</v>
      </c>
      <c r="S176" s="2">
        <v>9.61</v>
      </c>
      <c r="T176" s="2" t="s">
        <v>1213</v>
      </c>
      <c r="U176" s="2">
        <v>5.35</v>
      </c>
      <c r="V176" s="2">
        <v>8.69</v>
      </c>
      <c r="W176" s="2">
        <v>8.69</v>
      </c>
      <c r="X176" s="2">
        <v>8.69</v>
      </c>
      <c r="Y176" s="2">
        <v>2.15</v>
      </c>
      <c r="Z176" s="2" t="s">
        <v>1213</v>
      </c>
      <c r="AA176" s="2" t="s">
        <v>1213</v>
      </c>
      <c r="AB176" s="2" t="s">
        <v>1213</v>
      </c>
      <c r="AC176" s="2" t="s">
        <v>1213</v>
      </c>
      <c r="AD176" s="2" t="s">
        <v>1213</v>
      </c>
      <c r="AE176" s="2" t="s">
        <v>1213</v>
      </c>
      <c r="AF176" s="2" t="s">
        <v>1213</v>
      </c>
      <c r="AG176" s="112"/>
      <c r="AH176" s="112"/>
      <c r="AI176" s="112"/>
      <c r="AJ176" s="112"/>
      <c r="AK176" s="112"/>
      <c r="AL176" s="112"/>
      <c r="AM176" s="112"/>
      <c r="AN176" s="112"/>
    </row>
    <row r="177" spans="1:40">
      <c r="A177" s="247" t="s">
        <v>1033</v>
      </c>
      <c r="B177" s="2">
        <v>13.25</v>
      </c>
      <c r="C177" s="2">
        <v>16.52</v>
      </c>
      <c r="D177" s="2">
        <v>8.15</v>
      </c>
      <c r="E177" s="2">
        <v>8.15</v>
      </c>
      <c r="F177" s="2">
        <v>8.42</v>
      </c>
      <c r="G177" s="2">
        <v>8.42</v>
      </c>
      <c r="H177" s="2">
        <v>8.42</v>
      </c>
      <c r="I177" s="2">
        <v>8.1300000000000008</v>
      </c>
      <c r="J177" s="2">
        <v>10.36</v>
      </c>
      <c r="K177" s="2">
        <v>10.36</v>
      </c>
      <c r="L177" s="2">
        <v>9.4700000000000006</v>
      </c>
      <c r="M177" s="2">
        <v>9.4700000000000006</v>
      </c>
      <c r="N177" s="2">
        <v>9.48</v>
      </c>
      <c r="O177" s="2">
        <v>17.66</v>
      </c>
      <c r="P177" s="2">
        <v>17.489999999999998</v>
      </c>
      <c r="Q177" s="2">
        <v>17.39</v>
      </c>
      <c r="R177" s="2">
        <v>18.22</v>
      </c>
      <c r="S177" s="2">
        <v>17.77</v>
      </c>
      <c r="T177" s="2" t="s">
        <v>1213</v>
      </c>
      <c r="U177" s="2">
        <v>9.1</v>
      </c>
      <c r="V177" s="2">
        <v>12.45</v>
      </c>
      <c r="W177" s="2">
        <v>12.45</v>
      </c>
      <c r="X177" s="2">
        <v>12.45</v>
      </c>
      <c r="Y177" s="2">
        <v>3.39</v>
      </c>
      <c r="Z177" s="2" t="s">
        <v>1213</v>
      </c>
      <c r="AA177" s="2" t="s">
        <v>1213</v>
      </c>
      <c r="AB177" s="2" t="s">
        <v>1213</v>
      </c>
      <c r="AC177" s="2" t="s">
        <v>1213</v>
      </c>
      <c r="AD177" s="2" t="s">
        <v>1213</v>
      </c>
      <c r="AE177" s="2" t="s">
        <v>1213</v>
      </c>
      <c r="AF177" s="2" t="s">
        <v>1213</v>
      </c>
      <c r="AG177" s="112"/>
      <c r="AH177" s="112"/>
      <c r="AI177" s="112"/>
      <c r="AJ177" s="112"/>
      <c r="AK177" s="112"/>
      <c r="AL177" s="112"/>
      <c r="AM177" s="112"/>
      <c r="AN177" s="112"/>
    </row>
    <row r="178" spans="1:40" ht="13.8">
      <c r="A178" s="248" t="s">
        <v>1040</v>
      </c>
      <c r="B178" s="252"/>
      <c r="C178" s="252"/>
      <c r="D178" s="252"/>
      <c r="E178" s="252"/>
      <c r="F178" s="252"/>
      <c r="G178" s="252"/>
      <c r="H178" s="186"/>
      <c r="I178" s="186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  <c r="AL178" s="112"/>
      <c r="AM178" s="112"/>
      <c r="AN178" s="112"/>
    </row>
    <row r="179" spans="1:40">
      <c r="A179" s="247" t="s">
        <v>1028</v>
      </c>
      <c r="B179" s="2">
        <v>5.04</v>
      </c>
      <c r="C179" s="2">
        <v>7.73</v>
      </c>
      <c r="D179" s="2">
        <v>0.91</v>
      </c>
      <c r="E179" s="2">
        <v>0.91</v>
      </c>
      <c r="F179" s="2">
        <v>3.9</v>
      </c>
      <c r="G179" s="2">
        <v>3.9</v>
      </c>
      <c r="H179" s="2">
        <v>3.9</v>
      </c>
      <c r="I179" s="2">
        <v>1.1399999999999999</v>
      </c>
      <c r="J179" s="2">
        <v>0.96</v>
      </c>
      <c r="K179" s="2">
        <v>0.96</v>
      </c>
      <c r="L179" s="2">
        <v>1.51</v>
      </c>
      <c r="M179" s="2">
        <v>1.51</v>
      </c>
      <c r="N179" s="2">
        <v>3.53</v>
      </c>
      <c r="O179" s="2">
        <v>13.95</v>
      </c>
      <c r="P179" s="2">
        <v>13.8</v>
      </c>
      <c r="Q179" s="2">
        <v>13.78</v>
      </c>
      <c r="R179" s="2">
        <v>11.65</v>
      </c>
      <c r="S179" s="2">
        <v>11.58</v>
      </c>
      <c r="T179" s="2" t="s">
        <v>1213</v>
      </c>
      <c r="U179" s="2">
        <v>2.2000000000000002</v>
      </c>
      <c r="V179" s="2">
        <v>4.0599999999999996</v>
      </c>
      <c r="W179" s="2">
        <v>4.0599999999999996</v>
      </c>
      <c r="X179" s="2">
        <v>4.0599999999999996</v>
      </c>
      <c r="Y179" s="2">
        <v>0.72</v>
      </c>
      <c r="Z179" s="2" t="s">
        <v>1213</v>
      </c>
      <c r="AA179" s="2" t="s">
        <v>1213</v>
      </c>
      <c r="AB179" s="2" t="s">
        <v>1213</v>
      </c>
      <c r="AC179" s="2" t="s">
        <v>1213</v>
      </c>
      <c r="AD179" s="2" t="s">
        <v>1213</v>
      </c>
      <c r="AE179" s="2" t="s">
        <v>1213</v>
      </c>
      <c r="AF179" s="2" t="s">
        <v>1213</v>
      </c>
      <c r="AG179" s="112"/>
      <c r="AH179" s="112"/>
      <c r="AI179" s="112"/>
      <c r="AJ179" s="112"/>
      <c r="AK179" s="112"/>
      <c r="AL179" s="112"/>
      <c r="AM179" s="112"/>
      <c r="AN179" s="112"/>
    </row>
    <row r="180" spans="1:40">
      <c r="A180" s="247" t="s">
        <v>1029</v>
      </c>
      <c r="B180" s="2" t="s">
        <v>1213</v>
      </c>
      <c r="C180" s="2" t="s">
        <v>1213</v>
      </c>
      <c r="D180" s="2">
        <v>0.82</v>
      </c>
      <c r="E180" s="2">
        <v>0.82</v>
      </c>
      <c r="F180" s="2">
        <v>4.51</v>
      </c>
      <c r="G180" s="2">
        <v>4.51</v>
      </c>
      <c r="H180" s="2">
        <v>4.51</v>
      </c>
      <c r="I180" s="2">
        <v>4.0199999999999996</v>
      </c>
      <c r="J180" s="2">
        <v>5.38</v>
      </c>
      <c r="K180" s="2">
        <v>5.38</v>
      </c>
      <c r="L180" s="2">
        <v>4.5999999999999996</v>
      </c>
      <c r="M180" s="2">
        <v>4.5999999999999996</v>
      </c>
      <c r="N180" s="2">
        <v>5.32</v>
      </c>
      <c r="O180" s="2">
        <v>5.87</v>
      </c>
      <c r="P180" s="2">
        <v>5.9</v>
      </c>
      <c r="Q180" s="2">
        <v>5.81</v>
      </c>
      <c r="R180" s="2">
        <v>5.04</v>
      </c>
      <c r="S180" s="2">
        <v>5.12</v>
      </c>
      <c r="T180" s="2" t="s">
        <v>1213</v>
      </c>
      <c r="U180" s="2">
        <v>3.76</v>
      </c>
      <c r="V180" s="2">
        <v>12.52</v>
      </c>
      <c r="W180" s="2">
        <v>12.52</v>
      </c>
      <c r="X180" s="2">
        <v>12.52</v>
      </c>
      <c r="Y180" s="2">
        <v>3.91</v>
      </c>
      <c r="Z180" s="2" t="s">
        <v>1213</v>
      </c>
      <c r="AA180" s="2" t="s">
        <v>1213</v>
      </c>
      <c r="AB180" s="2" t="s">
        <v>1213</v>
      </c>
      <c r="AC180" s="2" t="s">
        <v>1213</v>
      </c>
      <c r="AD180" s="2" t="s">
        <v>1213</v>
      </c>
      <c r="AE180" s="2" t="s">
        <v>1213</v>
      </c>
      <c r="AF180" s="2" t="s">
        <v>1213</v>
      </c>
      <c r="AG180" s="112"/>
      <c r="AH180" s="112"/>
      <c r="AI180" s="112"/>
      <c r="AJ180" s="112"/>
      <c r="AK180" s="112"/>
      <c r="AL180" s="112"/>
      <c r="AM180" s="112"/>
      <c r="AN180" s="112"/>
    </row>
    <row r="181" spans="1:40">
      <c r="A181" s="247" t="s">
        <v>1030</v>
      </c>
      <c r="B181" s="2">
        <v>5.04</v>
      </c>
      <c r="C181" s="2">
        <v>7.73</v>
      </c>
      <c r="D181" s="2">
        <v>0.91</v>
      </c>
      <c r="E181" s="2">
        <v>0.91</v>
      </c>
      <c r="F181" s="2">
        <v>3.88</v>
      </c>
      <c r="G181" s="2">
        <v>3.88</v>
      </c>
      <c r="H181" s="2">
        <v>3.88</v>
      </c>
      <c r="I181" s="2">
        <v>1.02</v>
      </c>
      <c r="J181" s="2">
        <v>0.77</v>
      </c>
      <c r="K181" s="2">
        <v>0.77</v>
      </c>
      <c r="L181" s="2">
        <v>1.37</v>
      </c>
      <c r="M181" s="2">
        <v>1.37</v>
      </c>
      <c r="N181" s="2">
        <v>3.5</v>
      </c>
      <c r="O181" s="2">
        <v>14.05</v>
      </c>
      <c r="P181" s="2">
        <v>13.94</v>
      </c>
      <c r="Q181" s="2">
        <v>13.93</v>
      </c>
      <c r="R181" s="2">
        <v>11.9</v>
      </c>
      <c r="S181" s="2">
        <v>11.89</v>
      </c>
      <c r="T181" s="2" t="s">
        <v>1213</v>
      </c>
      <c r="U181" s="2">
        <v>2.12</v>
      </c>
      <c r="V181" s="2">
        <v>3.81</v>
      </c>
      <c r="W181" s="2">
        <v>3.81</v>
      </c>
      <c r="X181" s="2">
        <v>3.81</v>
      </c>
      <c r="Y181" s="2">
        <v>0.5</v>
      </c>
      <c r="Z181" s="2" t="s">
        <v>1213</v>
      </c>
      <c r="AA181" s="2" t="s">
        <v>1213</v>
      </c>
      <c r="AB181" s="2" t="s">
        <v>1213</v>
      </c>
      <c r="AC181" s="2" t="s">
        <v>1213</v>
      </c>
      <c r="AD181" s="2" t="s">
        <v>1213</v>
      </c>
      <c r="AE181" s="2" t="s">
        <v>1213</v>
      </c>
      <c r="AF181" s="2" t="s">
        <v>1213</v>
      </c>
      <c r="AG181" s="112"/>
      <c r="AH181" s="112"/>
      <c r="AI181" s="112"/>
      <c r="AJ181" s="112"/>
      <c r="AK181" s="112"/>
      <c r="AL181" s="112"/>
      <c r="AM181" s="112"/>
      <c r="AN181" s="112"/>
    </row>
    <row r="182" spans="1:40">
      <c r="A182" s="247" t="s">
        <v>1031</v>
      </c>
      <c r="B182" s="2" t="s">
        <v>1213</v>
      </c>
      <c r="C182" s="2">
        <v>15</v>
      </c>
      <c r="D182" s="2">
        <v>0.32</v>
      </c>
      <c r="E182" s="2">
        <v>0.32</v>
      </c>
      <c r="F182" s="2">
        <v>1.76</v>
      </c>
      <c r="G182" s="2">
        <v>1.76</v>
      </c>
      <c r="H182" s="2">
        <v>1.76</v>
      </c>
      <c r="I182" s="2">
        <v>3.28</v>
      </c>
      <c r="J182" s="2">
        <v>2</v>
      </c>
      <c r="K182" s="2">
        <v>2</v>
      </c>
      <c r="L182" s="2">
        <v>2.29</v>
      </c>
      <c r="M182" s="2">
        <v>2.29</v>
      </c>
      <c r="N182" s="2">
        <v>3.47</v>
      </c>
      <c r="O182" s="2">
        <v>6.43</v>
      </c>
      <c r="P182" s="2">
        <v>6.47</v>
      </c>
      <c r="Q182" s="2">
        <v>6.47</v>
      </c>
      <c r="R182" s="2">
        <v>7.67</v>
      </c>
      <c r="S182" s="2">
        <v>7.45</v>
      </c>
      <c r="T182" s="2" t="s">
        <v>1213</v>
      </c>
      <c r="U182" s="2">
        <v>0.77</v>
      </c>
      <c r="V182" s="2">
        <v>2.38</v>
      </c>
      <c r="W182" s="2">
        <v>2.38</v>
      </c>
      <c r="X182" s="2">
        <v>2.38</v>
      </c>
      <c r="Y182" s="2">
        <v>0.04</v>
      </c>
      <c r="Z182" s="2" t="s">
        <v>1213</v>
      </c>
      <c r="AA182" s="2" t="s">
        <v>1213</v>
      </c>
      <c r="AB182" s="2" t="s">
        <v>1213</v>
      </c>
      <c r="AC182" s="2" t="s">
        <v>1213</v>
      </c>
      <c r="AD182" s="2" t="s">
        <v>1213</v>
      </c>
      <c r="AE182" s="2" t="s">
        <v>1213</v>
      </c>
      <c r="AF182" s="2" t="s">
        <v>1213</v>
      </c>
      <c r="AG182" s="112"/>
      <c r="AH182" s="112"/>
      <c r="AI182" s="112"/>
      <c r="AJ182" s="112"/>
      <c r="AK182" s="112"/>
      <c r="AL182" s="112"/>
      <c r="AM182" s="112"/>
      <c r="AN182" s="112"/>
    </row>
    <row r="183" spans="1:40">
      <c r="A183" s="247" t="s">
        <v>1032</v>
      </c>
      <c r="B183" s="2">
        <v>5.0199999999999996</v>
      </c>
      <c r="C183" s="2">
        <v>5.39</v>
      </c>
      <c r="D183" s="2">
        <v>3.89</v>
      </c>
      <c r="E183" s="2">
        <v>3.89</v>
      </c>
      <c r="F183" s="2">
        <v>9.14</v>
      </c>
      <c r="G183" s="2">
        <v>9.14</v>
      </c>
      <c r="H183" s="2">
        <v>9.14</v>
      </c>
      <c r="I183" s="2">
        <v>8.1</v>
      </c>
      <c r="J183" s="2">
        <v>9.18</v>
      </c>
      <c r="K183" s="2">
        <v>9.18</v>
      </c>
      <c r="L183" s="2">
        <v>6.98</v>
      </c>
      <c r="M183" s="2">
        <v>6.98</v>
      </c>
      <c r="N183" s="2">
        <v>8.2200000000000006</v>
      </c>
      <c r="O183" s="2">
        <v>11.98</v>
      </c>
      <c r="P183" s="2">
        <v>9.6</v>
      </c>
      <c r="Q183" s="2">
        <v>9.65</v>
      </c>
      <c r="R183" s="2">
        <v>7.84</v>
      </c>
      <c r="S183" s="2">
        <v>8.02</v>
      </c>
      <c r="T183" s="2" t="s">
        <v>1213</v>
      </c>
      <c r="U183" s="2">
        <v>6.05</v>
      </c>
      <c r="V183" s="2">
        <v>13.24</v>
      </c>
      <c r="W183" s="2">
        <v>13.24</v>
      </c>
      <c r="X183" s="2">
        <v>13.24</v>
      </c>
      <c r="Y183" s="2">
        <v>1.99</v>
      </c>
      <c r="Z183" s="2" t="s">
        <v>1213</v>
      </c>
      <c r="AA183" s="2" t="s">
        <v>1213</v>
      </c>
      <c r="AB183" s="2" t="s">
        <v>1213</v>
      </c>
      <c r="AC183" s="2" t="s">
        <v>1213</v>
      </c>
      <c r="AD183" s="2" t="s">
        <v>1213</v>
      </c>
      <c r="AE183" s="2" t="s">
        <v>1213</v>
      </c>
      <c r="AF183" s="2" t="s">
        <v>1213</v>
      </c>
      <c r="AG183" s="112"/>
      <c r="AH183" s="112"/>
      <c r="AI183" s="112"/>
      <c r="AJ183" s="112"/>
      <c r="AK183" s="112"/>
      <c r="AL183" s="112"/>
      <c r="AM183" s="112"/>
      <c r="AN183" s="112"/>
    </row>
    <row r="184" spans="1:40">
      <c r="A184" s="247" t="s">
        <v>1033</v>
      </c>
      <c r="B184" s="2">
        <v>5.97</v>
      </c>
      <c r="C184" s="2">
        <v>14.91</v>
      </c>
      <c r="D184" s="2">
        <v>0.86</v>
      </c>
      <c r="E184" s="2">
        <v>0.86</v>
      </c>
      <c r="F184" s="2">
        <v>2.98</v>
      </c>
      <c r="G184" s="2">
        <v>2.98</v>
      </c>
      <c r="H184" s="2">
        <v>2.98</v>
      </c>
      <c r="I184" s="2">
        <v>0.72</v>
      </c>
      <c r="J184" s="2">
        <v>0.56000000000000005</v>
      </c>
      <c r="K184" s="2">
        <v>0.56000000000000005</v>
      </c>
      <c r="L184" s="2">
        <v>1.03</v>
      </c>
      <c r="M184" s="2">
        <v>1.03</v>
      </c>
      <c r="N184" s="2">
        <v>2.57</v>
      </c>
      <c r="O184" s="2">
        <v>19.28</v>
      </c>
      <c r="P184" s="2">
        <v>19.350000000000001</v>
      </c>
      <c r="Q184" s="2">
        <v>19.309999999999999</v>
      </c>
      <c r="R184" s="2">
        <v>18.739999999999998</v>
      </c>
      <c r="S184" s="2">
        <v>18.149999999999999</v>
      </c>
      <c r="T184" s="2" t="s">
        <v>1213</v>
      </c>
      <c r="U184" s="2">
        <v>5.64</v>
      </c>
      <c r="V184" s="2">
        <v>10.61</v>
      </c>
      <c r="W184" s="2">
        <v>10.61</v>
      </c>
      <c r="X184" s="2">
        <v>10.61</v>
      </c>
      <c r="Y184" s="2">
        <v>2.4300000000000002</v>
      </c>
      <c r="Z184" s="2" t="s">
        <v>1213</v>
      </c>
      <c r="AA184" s="2" t="s">
        <v>1213</v>
      </c>
      <c r="AB184" s="2" t="s">
        <v>1213</v>
      </c>
      <c r="AC184" s="2" t="s">
        <v>1213</v>
      </c>
      <c r="AD184" s="2" t="s">
        <v>1213</v>
      </c>
      <c r="AE184" s="2" t="s">
        <v>1213</v>
      </c>
      <c r="AF184" s="2" t="s">
        <v>1213</v>
      </c>
      <c r="AG184" s="112"/>
      <c r="AH184" s="112"/>
      <c r="AI184" s="112"/>
      <c r="AJ184" s="112"/>
      <c r="AK184" s="112"/>
      <c r="AL184" s="112"/>
      <c r="AM184" s="112"/>
      <c r="AN184" s="112"/>
    </row>
    <row r="185" spans="1:40" ht="13.8">
      <c r="A185" s="248" t="s">
        <v>1041</v>
      </c>
      <c r="B185" s="252"/>
      <c r="C185" s="252"/>
      <c r="D185" s="252"/>
      <c r="E185" s="252"/>
      <c r="F185" s="252"/>
      <c r="G185" s="252"/>
      <c r="H185" s="186"/>
      <c r="I185" s="186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112"/>
      <c r="AJ185" s="112"/>
      <c r="AK185" s="112"/>
      <c r="AL185" s="112"/>
      <c r="AM185" s="112"/>
      <c r="AN185" s="112"/>
    </row>
    <row r="186" spans="1:40">
      <c r="A186" s="247" t="s">
        <v>1028</v>
      </c>
      <c r="B186" s="2">
        <v>1.72</v>
      </c>
      <c r="C186" s="2">
        <v>3.71</v>
      </c>
      <c r="D186" s="2">
        <v>1.19</v>
      </c>
      <c r="E186" s="2">
        <v>1.19</v>
      </c>
      <c r="F186" s="2">
        <v>1.51</v>
      </c>
      <c r="G186" s="2">
        <v>1.51</v>
      </c>
      <c r="H186" s="2">
        <v>1.51</v>
      </c>
      <c r="I186" s="2">
        <v>1.51</v>
      </c>
      <c r="J186" s="2">
        <v>5.73</v>
      </c>
      <c r="K186" s="2">
        <v>5.73</v>
      </c>
      <c r="L186" s="2">
        <v>5.65</v>
      </c>
      <c r="M186" s="2">
        <v>5.65</v>
      </c>
      <c r="N186" s="2">
        <v>5.52</v>
      </c>
      <c r="O186" s="2">
        <v>5.91</v>
      </c>
      <c r="P186" s="2">
        <v>6.93</v>
      </c>
      <c r="Q186" s="2">
        <v>6.93</v>
      </c>
      <c r="R186" s="2">
        <v>5.33</v>
      </c>
      <c r="S186" s="2">
        <v>6.46</v>
      </c>
      <c r="T186" s="2" t="s">
        <v>1213</v>
      </c>
      <c r="U186" s="2">
        <v>0.56000000000000005</v>
      </c>
      <c r="V186" s="2">
        <v>1.65</v>
      </c>
      <c r="W186" s="2">
        <v>1.65</v>
      </c>
      <c r="X186" s="2">
        <v>1.65</v>
      </c>
      <c r="Y186" s="2">
        <v>3.6</v>
      </c>
      <c r="Z186" s="2" t="s">
        <v>1213</v>
      </c>
      <c r="AA186" s="2" t="s">
        <v>1213</v>
      </c>
      <c r="AB186" s="2" t="s">
        <v>1213</v>
      </c>
      <c r="AC186" s="2" t="s">
        <v>1213</v>
      </c>
      <c r="AD186" s="2" t="s">
        <v>1213</v>
      </c>
      <c r="AE186" s="2" t="s">
        <v>1213</v>
      </c>
      <c r="AF186" s="2" t="s">
        <v>1213</v>
      </c>
      <c r="AG186" s="112"/>
      <c r="AH186" s="112"/>
      <c r="AI186" s="112"/>
      <c r="AJ186" s="112"/>
      <c r="AK186" s="112"/>
      <c r="AL186" s="112"/>
      <c r="AM186" s="112"/>
      <c r="AN186" s="112"/>
    </row>
    <row r="187" spans="1:40">
      <c r="A187" s="247" t="s">
        <v>1029</v>
      </c>
      <c r="B187" s="2" t="s">
        <v>1213</v>
      </c>
      <c r="C187" s="2">
        <v>5</v>
      </c>
      <c r="D187" s="2">
        <v>5</v>
      </c>
      <c r="E187" s="2">
        <v>5</v>
      </c>
      <c r="F187" s="2">
        <v>5</v>
      </c>
      <c r="G187" s="2">
        <v>5</v>
      </c>
      <c r="H187" s="2">
        <v>5</v>
      </c>
      <c r="I187" s="2">
        <v>5</v>
      </c>
      <c r="J187" s="2">
        <v>5</v>
      </c>
      <c r="K187" s="2">
        <v>5</v>
      </c>
      <c r="L187" s="2">
        <v>5.31</v>
      </c>
      <c r="M187" s="2">
        <v>5.31</v>
      </c>
      <c r="N187" s="2">
        <v>10</v>
      </c>
      <c r="O187" s="2" t="s">
        <v>1213</v>
      </c>
      <c r="P187" s="2">
        <v>10</v>
      </c>
      <c r="Q187" s="2">
        <v>10</v>
      </c>
      <c r="R187" s="2">
        <v>12.9</v>
      </c>
      <c r="S187" s="2">
        <v>10</v>
      </c>
      <c r="T187" s="2" t="s">
        <v>1213</v>
      </c>
      <c r="U187" s="2" t="s">
        <v>1213</v>
      </c>
      <c r="V187" s="2" t="s">
        <v>1213</v>
      </c>
      <c r="W187" s="2" t="s">
        <v>1213</v>
      </c>
      <c r="X187" s="2" t="s">
        <v>1213</v>
      </c>
      <c r="Y187" s="2">
        <v>0</v>
      </c>
      <c r="Z187" s="2" t="s">
        <v>1213</v>
      </c>
      <c r="AA187" s="2" t="s">
        <v>1213</v>
      </c>
      <c r="AB187" s="2" t="s">
        <v>1213</v>
      </c>
      <c r="AC187" s="2" t="s">
        <v>1213</v>
      </c>
      <c r="AD187" s="2" t="s">
        <v>1213</v>
      </c>
      <c r="AE187" s="2" t="s">
        <v>1213</v>
      </c>
      <c r="AF187" s="2" t="s">
        <v>1213</v>
      </c>
      <c r="AG187" s="112"/>
      <c r="AH187" s="112"/>
      <c r="AI187" s="112"/>
      <c r="AJ187" s="112"/>
      <c r="AK187" s="112"/>
      <c r="AL187" s="112"/>
      <c r="AM187" s="112"/>
      <c r="AN187" s="112"/>
    </row>
    <row r="188" spans="1:40">
      <c r="A188" s="247" t="s">
        <v>1030</v>
      </c>
      <c r="B188" s="2">
        <v>1.72</v>
      </c>
      <c r="C188" s="2">
        <v>3.71</v>
      </c>
      <c r="D188" s="2">
        <v>1.18</v>
      </c>
      <c r="E188" s="2">
        <v>1.18</v>
      </c>
      <c r="F188" s="2">
        <v>1.51</v>
      </c>
      <c r="G188" s="2">
        <v>1.51</v>
      </c>
      <c r="H188" s="2">
        <v>1.51</v>
      </c>
      <c r="I188" s="2">
        <v>1.5</v>
      </c>
      <c r="J188" s="2">
        <v>5.73</v>
      </c>
      <c r="K188" s="2">
        <v>5.73</v>
      </c>
      <c r="L188" s="2">
        <v>5.65</v>
      </c>
      <c r="M188" s="2">
        <v>5.65</v>
      </c>
      <c r="N188" s="2">
        <v>5.52</v>
      </c>
      <c r="O188" s="2">
        <v>5.91</v>
      </c>
      <c r="P188" s="2">
        <v>6.93</v>
      </c>
      <c r="Q188" s="2">
        <v>6.93</v>
      </c>
      <c r="R188" s="2">
        <v>5.33</v>
      </c>
      <c r="S188" s="2">
        <v>6.44</v>
      </c>
      <c r="T188" s="2" t="s">
        <v>1213</v>
      </c>
      <c r="U188" s="2">
        <v>0.56000000000000005</v>
      </c>
      <c r="V188" s="2">
        <v>1.65</v>
      </c>
      <c r="W188" s="2">
        <v>1.65</v>
      </c>
      <c r="X188" s="2">
        <v>1.65</v>
      </c>
      <c r="Y188" s="2">
        <v>3.94</v>
      </c>
      <c r="Z188" s="2" t="s">
        <v>1213</v>
      </c>
      <c r="AA188" s="2" t="s">
        <v>1213</v>
      </c>
      <c r="AB188" s="2" t="s">
        <v>1213</v>
      </c>
      <c r="AC188" s="2" t="s">
        <v>1213</v>
      </c>
      <c r="AD188" s="2" t="s">
        <v>1213</v>
      </c>
      <c r="AE188" s="2" t="s">
        <v>1213</v>
      </c>
      <c r="AF188" s="2" t="s">
        <v>1213</v>
      </c>
      <c r="AG188" s="112"/>
      <c r="AH188" s="112"/>
      <c r="AI188" s="112"/>
      <c r="AJ188" s="112"/>
      <c r="AK188" s="112"/>
      <c r="AL188" s="112"/>
      <c r="AM188" s="112"/>
      <c r="AN188" s="112"/>
    </row>
    <row r="189" spans="1:40">
      <c r="A189" s="247" t="s">
        <v>1031</v>
      </c>
      <c r="B189" s="2">
        <v>0.04</v>
      </c>
      <c r="C189" s="2">
        <v>0.16</v>
      </c>
      <c r="D189" s="2">
        <v>0.11</v>
      </c>
      <c r="E189" s="2">
        <v>0.11</v>
      </c>
      <c r="F189" s="2">
        <v>0.1</v>
      </c>
      <c r="G189" s="2">
        <v>0.1</v>
      </c>
      <c r="H189" s="2">
        <v>0.1</v>
      </c>
      <c r="I189" s="2">
        <v>7.0000000000000007E-2</v>
      </c>
      <c r="J189" s="2">
        <v>5</v>
      </c>
      <c r="K189" s="2">
        <v>5</v>
      </c>
      <c r="L189" s="2">
        <v>5</v>
      </c>
      <c r="M189" s="2">
        <v>5</v>
      </c>
      <c r="N189" s="2">
        <v>5.05</v>
      </c>
      <c r="O189" s="2">
        <v>5.01</v>
      </c>
      <c r="P189" s="2">
        <v>4.9800000000000004</v>
      </c>
      <c r="Q189" s="2">
        <v>4.9800000000000004</v>
      </c>
      <c r="R189" s="2">
        <v>5</v>
      </c>
      <c r="S189" s="2">
        <v>5</v>
      </c>
      <c r="T189" s="2" t="s">
        <v>1213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 t="s">
        <v>1213</v>
      </c>
      <c r="AA189" s="2" t="s">
        <v>1213</v>
      </c>
      <c r="AB189" s="2" t="s">
        <v>1213</v>
      </c>
      <c r="AC189" s="2" t="s">
        <v>1213</v>
      </c>
      <c r="AD189" s="2" t="s">
        <v>1213</v>
      </c>
      <c r="AE189" s="2" t="s">
        <v>1213</v>
      </c>
      <c r="AF189" s="2" t="s">
        <v>1213</v>
      </c>
      <c r="AG189" s="112"/>
      <c r="AH189" s="112"/>
      <c r="AI189" s="112"/>
      <c r="AJ189" s="112"/>
      <c r="AK189" s="112"/>
      <c r="AL189" s="112"/>
      <c r="AM189" s="112"/>
      <c r="AN189" s="112"/>
    </row>
    <row r="190" spans="1:40">
      <c r="A190" s="247" t="s">
        <v>1032</v>
      </c>
      <c r="B190" s="2">
        <v>5.8</v>
      </c>
      <c r="C190" s="2">
        <v>7.66</v>
      </c>
      <c r="D190" s="2">
        <v>6.87</v>
      </c>
      <c r="E190" s="2">
        <v>6.87</v>
      </c>
      <c r="F190" s="2">
        <v>5.99</v>
      </c>
      <c r="G190" s="2">
        <v>5.99</v>
      </c>
      <c r="H190" s="2">
        <v>5.99</v>
      </c>
      <c r="I190" s="2">
        <v>9.6300000000000008</v>
      </c>
      <c r="J190" s="2">
        <v>7.9</v>
      </c>
      <c r="K190" s="2">
        <v>7.9</v>
      </c>
      <c r="L190" s="2">
        <v>8.65</v>
      </c>
      <c r="M190" s="2">
        <v>8.65</v>
      </c>
      <c r="N190" s="2">
        <v>7</v>
      </c>
      <c r="O190" s="2">
        <v>11.39</v>
      </c>
      <c r="P190" s="2">
        <v>6.25</v>
      </c>
      <c r="Q190" s="2">
        <v>6.25</v>
      </c>
      <c r="R190" s="2">
        <v>6.21</v>
      </c>
      <c r="S190" s="2">
        <v>7.7</v>
      </c>
      <c r="T190" s="2" t="s">
        <v>1213</v>
      </c>
      <c r="U190" s="2">
        <v>4.42</v>
      </c>
      <c r="V190" s="2">
        <v>5.61</v>
      </c>
      <c r="W190" s="2">
        <v>5.61</v>
      </c>
      <c r="X190" s="2">
        <v>5.61</v>
      </c>
      <c r="Y190" s="2">
        <v>4.8</v>
      </c>
      <c r="Z190" s="2" t="s">
        <v>1213</v>
      </c>
      <c r="AA190" s="2" t="s">
        <v>1213</v>
      </c>
      <c r="AB190" s="2" t="s">
        <v>1213</v>
      </c>
      <c r="AC190" s="2" t="s">
        <v>1213</v>
      </c>
      <c r="AD190" s="2" t="s">
        <v>1213</v>
      </c>
      <c r="AE190" s="2" t="s">
        <v>1213</v>
      </c>
      <c r="AF190" s="2" t="s">
        <v>1213</v>
      </c>
      <c r="AG190" s="112"/>
      <c r="AH190" s="112"/>
      <c r="AI190" s="112"/>
      <c r="AJ190" s="112"/>
      <c r="AK190" s="112"/>
      <c r="AL190" s="112"/>
      <c r="AM190" s="112"/>
      <c r="AN190" s="112"/>
    </row>
    <row r="191" spans="1:40">
      <c r="A191" s="247" t="s">
        <v>1033</v>
      </c>
      <c r="B191" s="2">
        <v>7.47</v>
      </c>
      <c r="C191" s="2">
        <v>10.11</v>
      </c>
      <c r="D191" s="2">
        <v>6.22</v>
      </c>
      <c r="E191" s="2">
        <v>6.22</v>
      </c>
      <c r="F191" s="2">
        <v>6.84</v>
      </c>
      <c r="G191" s="2">
        <v>6.84</v>
      </c>
      <c r="H191" s="2">
        <v>6.84</v>
      </c>
      <c r="I191" s="2">
        <v>6.68</v>
      </c>
      <c r="J191" s="2">
        <v>6.49</v>
      </c>
      <c r="K191" s="2">
        <v>6.49</v>
      </c>
      <c r="L191" s="2">
        <v>6.58</v>
      </c>
      <c r="M191" s="2">
        <v>6.58</v>
      </c>
      <c r="N191" s="2">
        <v>5.66</v>
      </c>
      <c r="O191" s="2">
        <v>6.26</v>
      </c>
      <c r="P191" s="2">
        <v>7.87</v>
      </c>
      <c r="Q191" s="2">
        <v>7.87</v>
      </c>
      <c r="R191" s="2">
        <v>5.84</v>
      </c>
      <c r="S191" s="2">
        <v>6.96</v>
      </c>
      <c r="T191" s="2" t="s">
        <v>1213</v>
      </c>
      <c r="U191" s="2">
        <v>1.1200000000000001</v>
      </c>
      <c r="V191" s="2">
        <v>3.56</v>
      </c>
      <c r="W191" s="2">
        <v>3.56</v>
      </c>
      <c r="X191" s="2">
        <v>3.56</v>
      </c>
      <c r="Y191" s="2">
        <v>5</v>
      </c>
      <c r="Z191" s="2" t="s">
        <v>1213</v>
      </c>
      <c r="AA191" s="2" t="s">
        <v>1213</v>
      </c>
      <c r="AB191" s="2" t="s">
        <v>1213</v>
      </c>
      <c r="AC191" s="2" t="s">
        <v>1213</v>
      </c>
      <c r="AD191" s="2" t="s">
        <v>1213</v>
      </c>
      <c r="AE191" s="2" t="s">
        <v>1213</v>
      </c>
      <c r="AF191" s="2" t="s">
        <v>1213</v>
      </c>
      <c r="AG191" s="112"/>
      <c r="AH191" s="112"/>
      <c r="AI191" s="112"/>
      <c r="AJ191" s="112"/>
      <c r="AK191" s="112"/>
      <c r="AL191" s="112"/>
      <c r="AM191" s="112"/>
      <c r="AN191" s="112"/>
    </row>
    <row r="192" spans="1:40" ht="13.8">
      <c r="A192" s="248" t="s">
        <v>1042</v>
      </c>
      <c r="B192" s="252"/>
      <c r="C192" s="252"/>
      <c r="D192" s="252"/>
      <c r="E192" s="252"/>
      <c r="F192" s="252"/>
      <c r="G192" s="252"/>
      <c r="H192" s="186"/>
      <c r="I192" s="186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  <c r="AG192" s="112"/>
      <c r="AH192" s="112"/>
      <c r="AI192" s="112"/>
      <c r="AJ192" s="112"/>
      <c r="AK192" s="112"/>
      <c r="AL192" s="112"/>
      <c r="AM192" s="112"/>
      <c r="AN192" s="112"/>
    </row>
    <row r="193" spans="1:40">
      <c r="A193" s="247" t="s">
        <v>1028</v>
      </c>
      <c r="B193" s="2">
        <v>8.07</v>
      </c>
      <c r="C193" s="2">
        <v>8.65</v>
      </c>
      <c r="D193" s="2">
        <v>8.5500000000000007</v>
      </c>
      <c r="E193" s="2">
        <v>8.5500000000000007</v>
      </c>
      <c r="F193" s="2">
        <v>7.81</v>
      </c>
      <c r="G193" s="2">
        <v>7.81</v>
      </c>
      <c r="H193" s="2">
        <v>7.81</v>
      </c>
      <c r="I193" s="2">
        <v>8.44</v>
      </c>
      <c r="J193" s="2">
        <v>8.84</v>
      </c>
      <c r="K193" s="2">
        <v>8.84</v>
      </c>
      <c r="L193" s="2">
        <v>9.1199999999999992</v>
      </c>
      <c r="M193" s="2">
        <v>9.1199999999999992</v>
      </c>
      <c r="N193" s="2">
        <v>9.07</v>
      </c>
      <c r="O193" s="2">
        <v>8.73</v>
      </c>
      <c r="P193" s="2">
        <v>9.32</v>
      </c>
      <c r="Q193" s="2">
        <v>9.32</v>
      </c>
      <c r="R193" s="2">
        <v>9.1300000000000008</v>
      </c>
      <c r="S193" s="2">
        <v>8.8699999999999992</v>
      </c>
      <c r="T193" s="2" t="s">
        <v>1213</v>
      </c>
      <c r="U193" s="2">
        <v>5.49</v>
      </c>
      <c r="V193" s="2">
        <v>8.7899999999999991</v>
      </c>
      <c r="W193" s="2">
        <v>8.7899999999999991</v>
      </c>
      <c r="X193" s="2">
        <v>8.7899999999999991</v>
      </c>
      <c r="Y193" s="2">
        <v>2.59</v>
      </c>
      <c r="Z193" s="2" t="s">
        <v>1213</v>
      </c>
      <c r="AA193" s="2" t="s">
        <v>1213</v>
      </c>
      <c r="AB193" s="2" t="s">
        <v>1213</v>
      </c>
      <c r="AC193" s="2" t="s">
        <v>1213</v>
      </c>
      <c r="AD193" s="2" t="s">
        <v>1213</v>
      </c>
      <c r="AE193" s="2" t="s">
        <v>1213</v>
      </c>
      <c r="AF193" s="2" t="s">
        <v>1213</v>
      </c>
      <c r="AG193" s="112"/>
      <c r="AH193" s="112"/>
      <c r="AI193" s="112"/>
      <c r="AJ193" s="112"/>
      <c r="AK193" s="112"/>
      <c r="AL193" s="112"/>
      <c r="AM193" s="112"/>
      <c r="AN193" s="112"/>
    </row>
    <row r="194" spans="1:40">
      <c r="A194" s="247" t="s">
        <v>1029</v>
      </c>
      <c r="B194" s="2">
        <v>8.7200000000000006</v>
      </c>
      <c r="C194" s="2">
        <v>7.39</v>
      </c>
      <c r="D194" s="2">
        <v>9.85</v>
      </c>
      <c r="E194" s="2">
        <v>9.85</v>
      </c>
      <c r="F194" s="2">
        <v>9.82</v>
      </c>
      <c r="G194" s="2">
        <v>9.82</v>
      </c>
      <c r="H194" s="2">
        <v>9.82</v>
      </c>
      <c r="I194" s="2">
        <v>9.1999999999999993</v>
      </c>
      <c r="J194" s="2">
        <v>9.2799999999999994</v>
      </c>
      <c r="K194" s="2">
        <v>9.2799999999999994</v>
      </c>
      <c r="L194" s="2">
        <v>11.89</v>
      </c>
      <c r="M194" s="2">
        <v>11.91</v>
      </c>
      <c r="N194" s="2">
        <v>10.56</v>
      </c>
      <c r="O194" s="2">
        <v>9.02</v>
      </c>
      <c r="P194" s="2">
        <v>9.93</v>
      </c>
      <c r="Q194" s="2">
        <v>9.77</v>
      </c>
      <c r="R194" s="2">
        <v>10.199999999999999</v>
      </c>
      <c r="S194" s="2">
        <v>10.11</v>
      </c>
      <c r="T194" s="2" t="s">
        <v>1213</v>
      </c>
      <c r="U194" s="2">
        <v>3.7</v>
      </c>
      <c r="V194" s="2">
        <v>2.3199999999999998</v>
      </c>
      <c r="W194" s="2">
        <v>2.3199999999999998</v>
      </c>
      <c r="X194" s="2">
        <v>2.3199999999999998</v>
      </c>
      <c r="Y194" s="2">
        <v>3.19</v>
      </c>
      <c r="Z194" s="2" t="s">
        <v>1213</v>
      </c>
      <c r="AA194" s="2" t="s">
        <v>1213</v>
      </c>
      <c r="AB194" s="2" t="s">
        <v>1213</v>
      </c>
      <c r="AC194" s="2" t="s">
        <v>1213</v>
      </c>
      <c r="AD194" s="2" t="s">
        <v>1213</v>
      </c>
      <c r="AE194" s="2" t="s">
        <v>1213</v>
      </c>
      <c r="AF194" s="2" t="s">
        <v>1213</v>
      </c>
      <c r="AG194" s="112"/>
      <c r="AH194" s="112"/>
      <c r="AI194" s="112"/>
      <c r="AJ194" s="112"/>
      <c r="AK194" s="112"/>
      <c r="AL194" s="112"/>
      <c r="AM194" s="112"/>
      <c r="AN194" s="112"/>
    </row>
    <row r="195" spans="1:40">
      <c r="A195" s="247" t="s">
        <v>1030</v>
      </c>
      <c r="B195" s="2">
        <v>8.07</v>
      </c>
      <c r="C195" s="2">
        <v>8.65</v>
      </c>
      <c r="D195" s="2">
        <v>8.5500000000000007</v>
      </c>
      <c r="E195" s="2">
        <v>8.5500000000000007</v>
      </c>
      <c r="F195" s="2">
        <v>7.8</v>
      </c>
      <c r="G195" s="2">
        <v>7.8</v>
      </c>
      <c r="H195" s="2">
        <v>7.8</v>
      </c>
      <c r="I195" s="2">
        <v>8.44</v>
      </c>
      <c r="J195" s="2">
        <v>8.84</v>
      </c>
      <c r="K195" s="2">
        <v>8.84</v>
      </c>
      <c r="L195" s="2">
        <v>9.1</v>
      </c>
      <c r="M195" s="2">
        <v>9.1</v>
      </c>
      <c r="N195" s="2">
        <v>9.06</v>
      </c>
      <c r="O195" s="2">
        <v>8.73</v>
      </c>
      <c r="P195" s="2">
        <v>9.32</v>
      </c>
      <c r="Q195" s="2">
        <v>9.32</v>
      </c>
      <c r="R195" s="2">
        <v>9.1199999999999992</v>
      </c>
      <c r="S195" s="2">
        <v>8.86</v>
      </c>
      <c r="T195" s="2" t="s">
        <v>1213</v>
      </c>
      <c r="U195" s="2">
        <v>5.51</v>
      </c>
      <c r="V195" s="2">
        <v>8.8699999999999992</v>
      </c>
      <c r="W195" s="2">
        <v>8.8699999999999992</v>
      </c>
      <c r="X195" s="2">
        <v>8.8699999999999992</v>
      </c>
      <c r="Y195" s="2">
        <v>2.58</v>
      </c>
      <c r="Z195" s="2" t="s">
        <v>1213</v>
      </c>
      <c r="AA195" s="2" t="s">
        <v>1213</v>
      </c>
      <c r="AB195" s="2" t="s">
        <v>1213</v>
      </c>
      <c r="AC195" s="2" t="s">
        <v>1213</v>
      </c>
      <c r="AD195" s="2" t="s">
        <v>1213</v>
      </c>
      <c r="AE195" s="2" t="s">
        <v>1213</v>
      </c>
      <c r="AF195" s="2" t="s">
        <v>1213</v>
      </c>
      <c r="AG195" s="112"/>
      <c r="AH195" s="112"/>
      <c r="AI195" s="112"/>
      <c r="AJ195" s="112"/>
      <c r="AK195" s="112"/>
      <c r="AL195" s="112"/>
      <c r="AM195" s="112"/>
      <c r="AN195" s="112"/>
    </row>
    <row r="196" spans="1:40">
      <c r="A196" s="247" t="s">
        <v>1031</v>
      </c>
      <c r="B196" s="2">
        <v>3.13</v>
      </c>
      <c r="C196" s="2">
        <v>4.3499999999999996</v>
      </c>
      <c r="D196" s="2">
        <v>2.63</v>
      </c>
      <c r="E196" s="2">
        <v>2.63</v>
      </c>
      <c r="F196" s="2">
        <v>2.83</v>
      </c>
      <c r="G196" s="2">
        <v>2.83</v>
      </c>
      <c r="H196" s="2">
        <v>2.83</v>
      </c>
      <c r="I196" s="2">
        <v>2.68</v>
      </c>
      <c r="J196" s="2">
        <v>2.59</v>
      </c>
      <c r="K196" s="2">
        <v>2.59</v>
      </c>
      <c r="L196" s="2">
        <v>4.12</v>
      </c>
      <c r="M196" s="2">
        <v>4.12</v>
      </c>
      <c r="N196" s="2">
        <v>3.7</v>
      </c>
      <c r="O196" s="2">
        <v>3.63</v>
      </c>
      <c r="P196" s="2">
        <v>2.77</v>
      </c>
      <c r="Q196" s="2">
        <v>2.77</v>
      </c>
      <c r="R196" s="2">
        <v>3.27</v>
      </c>
      <c r="S196" s="2">
        <v>3.82</v>
      </c>
      <c r="T196" s="2" t="s">
        <v>1213</v>
      </c>
      <c r="U196" s="2">
        <v>0.99</v>
      </c>
      <c r="V196" s="2">
        <v>2.13</v>
      </c>
      <c r="W196" s="2">
        <v>2.13</v>
      </c>
      <c r="X196" s="2">
        <v>2.13</v>
      </c>
      <c r="Y196" s="2">
        <v>0.56000000000000005</v>
      </c>
      <c r="Z196" s="2" t="s">
        <v>1213</v>
      </c>
      <c r="AA196" s="2" t="s">
        <v>1213</v>
      </c>
      <c r="AB196" s="2" t="s">
        <v>1213</v>
      </c>
      <c r="AC196" s="2" t="s">
        <v>1213</v>
      </c>
      <c r="AD196" s="2" t="s">
        <v>1213</v>
      </c>
      <c r="AE196" s="2" t="s">
        <v>1213</v>
      </c>
      <c r="AF196" s="2" t="s">
        <v>1213</v>
      </c>
      <c r="AG196" s="112"/>
      <c r="AH196" s="112"/>
      <c r="AI196" s="112"/>
      <c r="AJ196" s="112"/>
      <c r="AK196" s="112"/>
      <c r="AL196" s="112"/>
      <c r="AM196" s="112"/>
      <c r="AN196" s="112"/>
    </row>
    <row r="197" spans="1:40">
      <c r="A197" s="247" t="s">
        <v>1032</v>
      </c>
      <c r="B197" s="2">
        <v>7.43</v>
      </c>
      <c r="C197" s="2">
        <v>7.24</v>
      </c>
      <c r="D197" s="2">
        <v>8.44</v>
      </c>
      <c r="E197" s="2">
        <v>8.44</v>
      </c>
      <c r="F197" s="2">
        <v>8.8800000000000008</v>
      </c>
      <c r="G197" s="2">
        <v>8.8800000000000008</v>
      </c>
      <c r="H197" s="2">
        <v>8.8800000000000008</v>
      </c>
      <c r="I197" s="2">
        <v>9.1300000000000008</v>
      </c>
      <c r="J197" s="2">
        <v>9.7899999999999991</v>
      </c>
      <c r="K197" s="2">
        <v>9.7899999999999991</v>
      </c>
      <c r="L197" s="2">
        <v>9.2100000000000009</v>
      </c>
      <c r="M197" s="2">
        <v>9.2100000000000009</v>
      </c>
      <c r="N197" s="2">
        <v>9.67</v>
      </c>
      <c r="O197" s="2">
        <v>9.39</v>
      </c>
      <c r="P197" s="2">
        <v>10.61</v>
      </c>
      <c r="Q197" s="2">
        <v>10.65</v>
      </c>
      <c r="R197" s="2">
        <v>9.6999999999999993</v>
      </c>
      <c r="S197" s="2">
        <v>9.14</v>
      </c>
      <c r="T197" s="2" t="s">
        <v>1213</v>
      </c>
      <c r="U197" s="2">
        <v>5.67</v>
      </c>
      <c r="V197" s="2">
        <v>9.31</v>
      </c>
      <c r="W197" s="2">
        <v>9.31</v>
      </c>
      <c r="X197" s="2">
        <v>9.31</v>
      </c>
      <c r="Y197" s="2">
        <v>2.57</v>
      </c>
      <c r="Z197" s="2" t="s">
        <v>1213</v>
      </c>
      <c r="AA197" s="2" t="s">
        <v>1213</v>
      </c>
      <c r="AB197" s="2" t="s">
        <v>1213</v>
      </c>
      <c r="AC197" s="2" t="s">
        <v>1213</v>
      </c>
      <c r="AD197" s="2" t="s">
        <v>1213</v>
      </c>
      <c r="AE197" s="2" t="s">
        <v>1213</v>
      </c>
      <c r="AF197" s="2" t="s">
        <v>1213</v>
      </c>
      <c r="AG197" s="112"/>
      <c r="AH197" s="112"/>
      <c r="AI197" s="112"/>
      <c r="AJ197" s="112"/>
      <c r="AK197" s="112"/>
      <c r="AL197" s="112"/>
      <c r="AM197" s="112"/>
      <c r="AN197" s="112"/>
    </row>
    <row r="198" spans="1:40">
      <c r="A198" s="247" t="s">
        <v>1033</v>
      </c>
      <c r="B198" s="2">
        <v>14.82</v>
      </c>
      <c r="C198" s="2">
        <v>15.17</v>
      </c>
      <c r="D198" s="2">
        <v>14.45</v>
      </c>
      <c r="E198" s="2">
        <v>14.45</v>
      </c>
      <c r="F198" s="2">
        <v>12.56</v>
      </c>
      <c r="G198" s="2">
        <v>12.56</v>
      </c>
      <c r="H198" s="2">
        <v>12.56</v>
      </c>
      <c r="I198" s="2">
        <v>12.47</v>
      </c>
      <c r="J198" s="2">
        <v>14.5</v>
      </c>
      <c r="K198" s="2">
        <v>14.5</v>
      </c>
      <c r="L198" s="2">
        <v>13.48</v>
      </c>
      <c r="M198" s="2">
        <v>13.48</v>
      </c>
      <c r="N198" s="2">
        <v>13.36</v>
      </c>
      <c r="O198" s="2">
        <v>13.37</v>
      </c>
      <c r="P198" s="2">
        <v>14.21</v>
      </c>
      <c r="Q198" s="2">
        <v>14.16</v>
      </c>
      <c r="R198" s="2">
        <v>13.36</v>
      </c>
      <c r="S198" s="2">
        <v>12.54</v>
      </c>
      <c r="T198" s="2" t="s">
        <v>1213</v>
      </c>
      <c r="U198" s="2">
        <v>9.2100000000000009</v>
      </c>
      <c r="V198" s="2">
        <v>13.96</v>
      </c>
      <c r="W198" s="2">
        <v>13.96</v>
      </c>
      <c r="X198" s="2">
        <v>13.96</v>
      </c>
      <c r="Y198" s="2">
        <v>3.89</v>
      </c>
      <c r="Z198" s="2" t="s">
        <v>1213</v>
      </c>
      <c r="AA198" s="2" t="s">
        <v>1213</v>
      </c>
      <c r="AB198" s="2" t="s">
        <v>1213</v>
      </c>
      <c r="AC198" s="2" t="s">
        <v>1213</v>
      </c>
      <c r="AD198" s="2" t="s">
        <v>1213</v>
      </c>
      <c r="AE198" s="2" t="s">
        <v>1213</v>
      </c>
      <c r="AF198" s="2" t="s">
        <v>1213</v>
      </c>
      <c r="AG198" s="112"/>
      <c r="AH198" s="112"/>
      <c r="AI198" s="112"/>
      <c r="AJ198" s="112"/>
      <c r="AK198" s="112"/>
      <c r="AL198" s="112"/>
      <c r="AM198" s="112"/>
      <c r="AN198" s="112"/>
    </row>
    <row r="199" spans="1:40" ht="13.8">
      <c r="A199" s="248" t="s">
        <v>1043</v>
      </c>
      <c r="B199" s="252"/>
      <c r="C199" s="252"/>
      <c r="D199" s="252"/>
      <c r="E199" s="252"/>
      <c r="F199" s="252"/>
      <c r="G199" s="252"/>
      <c r="H199" s="186"/>
      <c r="I199" s="186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  <c r="AG199" s="112"/>
      <c r="AH199" s="112"/>
      <c r="AI199" s="112"/>
      <c r="AJ199" s="112"/>
      <c r="AK199" s="112"/>
      <c r="AL199" s="112"/>
      <c r="AM199" s="112"/>
      <c r="AN199" s="112"/>
    </row>
    <row r="200" spans="1:40">
      <c r="A200" s="247" t="s">
        <v>1028</v>
      </c>
      <c r="B200" s="2">
        <v>12855</v>
      </c>
      <c r="C200" s="2">
        <v>11183</v>
      </c>
      <c r="D200" s="2">
        <v>21007</v>
      </c>
      <c r="E200" s="2">
        <v>21007</v>
      </c>
      <c r="F200" s="2">
        <v>17342</v>
      </c>
      <c r="G200" s="2">
        <v>17338</v>
      </c>
      <c r="H200" s="2">
        <v>17338</v>
      </c>
      <c r="I200" s="2">
        <v>15661</v>
      </c>
      <c r="J200" s="2">
        <v>15859</v>
      </c>
      <c r="K200" s="2">
        <v>15859</v>
      </c>
      <c r="L200" s="2">
        <v>16435</v>
      </c>
      <c r="M200" s="2">
        <v>16435</v>
      </c>
      <c r="N200" s="2">
        <v>13622</v>
      </c>
      <c r="O200" s="2">
        <v>12348</v>
      </c>
      <c r="P200" s="2">
        <v>13716</v>
      </c>
      <c r="Q200" s="2">
        <v>13671</v>
      </c>
      <c r="R200" s="2">
        <v>12418</v>
      </c>
      <c r="S200" s="2">
        <v>12875</v>
      </c>
      <c r="T200" s="2" t="s">
        <v>1213</v>
      </c>
      <c r="U200" s="2">
        <v>10494</v>
      </c>
      <c r="V200" s="2">
        <v>10880</v>
      </c>
      <c r="W200" s="2">
        <v>10880</v>
      </c>
      <c r="X200" s="2">
        <v>10880</v>
      </c>
      <c r="Y200" s="2">
        <v>8799</v>
      </c>
      <c r="Z200" s="2" t="s">
        <v>1213</v>
      </c>
      <c r="AA200" s="2" t="s">
        <v>1213</v>
      </c>
      <c r="AB200" s="2" t="s">
        <v>1213</v>
      </c>
      <c r="AC200" s="2" t="s">
        <v>1213</v>
      </c>
      <c r="AD200" s="2" t="s">
        <v>1213</v>
      </c>
      <c r="AE200" s="2" t="s">
        <v>1213</v>
      </c>
      <c r="AF200" s="2" t="s">
        <v>1213</v>
      </c>
      <c r="AG200" s="112"/>
      <c r="AH200" s="112"/>
      <c r="AI200" s="112"/>
      <c r="AJ200" s="112"/>
      <c r="AK200" s="112"/>
      <c r="AL200" s="112"/>
      <c r="AM200" s="112"/>
      <c r="AN200" s="112"/>
    </row>
    <row r="201" spans="1:40">
      <c r="A201" s="247" t="s">
        <v>1029</v>
      </c>
      <c r="B201" s="2">
        <v>189</v>
      </c>
      <c r="C201" s="2">
        <v>153</v>
      </c>
      <c r="D201" s="2">
        <v>321</v>
      </c>
      <c r="E201" s="2">
        <v>321</v>
      </c>
      <c r="F201" s="2">
        <v>224</v>
      </c>
      <c r="G201" s="2">
        <v>224</v>
      </c>
      <c r="H201" s="2">
        <v>224</v>
      </c>
      <c r="I201" s="2">
        <v>238</v>
      </c>
      <c r="J201" s="2">
        <v>247</v>
      </c>
      <c r="K201" s="2">
        <v>247</v>
      </c>
      <c r="L201" s="2">
        <v>226</v>
      </c>
      <c r="M201" s="2">
        <v>226</v>
      </c>
      <c r="N201" s="2">
        <v>185</v>
      </c>
      <c r="O201" s="2">
        <v>170</v>
      </c>
      <c r="P201" s="2">
        <v>188</v>
      </c>
      <c r="Q201" s="2">
        <v>188</v>
      </c>
      <c r="R201" s="2">
        <v>161</v>
      </c>
      <c r="S201" s="2">
        <v>219</v>
      </c>
      <c r="T201" s="2" t="s">
        <v>1213</v>
      </c>
      <c r="U201" s="2">
        <v>147</v>
      </c>
      <c r="V201" s="2">
        <v>151</v>
      </c>
      <c r="W201" s="2">
        <v>151</v>
      </c>
      <c r="X201" s="2">
        <v>151</v>
      </c>
      <c r="Y201" s="2">
        <v>123</v>
      </c>
      <c r="Z201" s="2" t="s">
        <v>1213</v>
      </c>
      <c r="AA201" s="2" t="s">
        <v>1213</v>
      </c>
      <c r="AB201" s="2" t="s">
        <v>1213</v>
      </c>
      <c r="AC201" s="2" t="s">
        <v>1213</v>
      </c>
      <c r="AD201" s="2" t="s">
        <v>1213</v>
      </c>
      <c r="AE201" s="2" t="s">
        <v>1213</v>
      </c>
      <c r="AF201" s="2" t="s">
        <v>1213</v>
      </c>
      <c r="AG201" s="112"/>
      <c r="AH201" s="112"/>
      <c r="AI201" s="112"/>
      <c r="AJ201" s="112"/>
      <c r="AK201" s="112"/>
      <c r="AL201" s="112"/>
      <c r="AM201" s="112"/>
      <c r="AN201" s="112"/>
    </row>
    <row r="202" spans="1:40">
      <c r="A202" s="247" t="s">
        <v>1030</v>
      </c>
      <c r="B202" s="2">
        <v>12666</v>
      </c>
      <c r="C202" s="2">
        <v>11030</v>
      </c>
      <c r="D202" s="2">
        <v>20686</v>
      </c>
      <c r="E202" s="2">
        <v>20686</v>
      </c>
      <c r="F202" s="2">
        <v>17118</v>
      </c>
      <c r="G202" s="2">
        <v>17114</v>
      </c>
      <c r="H202" s="2">
        <v>17114</v>
      </c>
      <c r="I202" s="2">
        <v>15423</v>
      </c>
      <c r="J202" s="2">
        <v>15612</v>
      </c>
      <c r="K202" s="2">
        <v>15612</v>
      </c>
      <c r="L202" s="2">
        <v>16209</v>
      </c>
      <c r="M202" s="2">
        <v>16209</v>
      </c>
      <c r="N202" s="2">
        <v>13437</v>
      </c>
      <c r="O202" s="2">
        <v>12178</v>
      </c>
      <c r="P202" s="2">
        <v>13528</v>
      </c>
      <c r="Q202" s="2">
        <v>13483</v>
      </c>
      <c r="R202" s="2">
        <v>12257</v>
      </c>
      <c r="S202" s="2">
        <v>12656</v>
      </c>
      <c r="T202" s="2" t="s">
        <v>1213</v>
      </c>
      <c r="U202" s="2">
        <v>10347</v>
      </c>
      <c r="V202" s="2">
        <v>10729</v>
      </c>
      <c r="W202" s="2">
        <v>10729</v>
      </c>
      <c r="X202" s="2">
        <v>10729</v>
      </c>
      <c r="Y202" s="2">
        <v>8676</v>
      </c>
      <c r="Z202" s="2" t="s">
        <v>1213</v>
      </c>
      <c r="AA202" s="2" t="s">
        <v>1213</v>
      </c>
      <c r="AB202" s="2" t="s">
        <v>1213</v>
      </c>
      <c r="AC202" s="2" t="s">
        <v>1213</v>
      </c>
      <c r="AD202" s="2" t="s">
        <v>1213</v>
      </c>
      <c r="AE202" s="2" t="s">
        <v>1213</v>
      </c>
      <c r="AF202" s="2" t="s">
        <v>1213</v>
      </c>
      <c r="AG202" s="112"/>
      <c r="AH202" s="112"/>
      <c r="AI202" s="112"/>
      <c r="AJ202" s="112"/>
      <c r="AK202" s="112"/>
      <c r="AL202" s="112"/>
      <c r="AM202" s="112"/>
      <c r="AN202" s="112"/>
    </row>
    <row r="203" spans="1:40">
      <c r="A203" s="247" t="s">
        <v>1031</v>
      </c>
      <c r="B203" s="2">
        <v>1578</v>
      </c>
      <c r="C203" s="2">
        <v>1354</v>
      </c>
      <c r="D203" s="2">
        <v>2995</v>
      </c>
      <c r="E203" s="2">
        <v>2995</v>
      </c>
      <c r="F203" s="2">
        <v>2440</v>
      </c>
      <c r="G203" s="2">
        <v>2440</v>
      </c>
      <c r="H203" s="2">
        <v>2440</v>
      </c>
      <c r="I203" s="2">
        <v>2389</v>
      </c>
      <c r="J203" s="2">
        <v>2338</v>
      </c>
      <c r="K203" s="2">
        <v>2338</v>
      </c>
      <c r="L203" s="2">
        <v>2451</v>
      </c>
      <c r="M203" s="2">
        <v>2451</v>
      </c>
      <c r="N203" s="2">
        <v>1816</v>
      </c>
      <c r="O203" s="2">
        <v>1622</v>
      </c>
      <c r="P203" s="2">
        <v>1750</v>
      </c>
      <c r="Q203" s="2">
        <v>1750</v>
      </c>
      <c r="R203" s="2">
        <v>1731</v>
      </c>
      <c r="S203" s="2">
        <v>1653</v>
      </c>
      <c r="T203" s="2" t="s">
        <v>1213</v>
      </c>
      <c r="U203" s="2">
        <v>1479</v>
      </c>
      <c r="V203" s="2">
        <v>1586</v>
      </c>
      <c r="W203" s="2">
        <v>1586</v>
      </c>
      <c r="X203" s="2">
        <v>1586</v>
      </c>
      <c r="Y203" s="2">
        <v>1388</v>
      </c>
      <c r="Z203" s="2" t="s">
        <v>1213</v>
      </c>
      <c r="AA203" s="2" t="s">
        <v>1213</v>
      </c>
      <c r="AB203" s="2" t="s">
        <v>1213</v>
      </c>
      <c r="AC203" s="2" t="s">
        <v>1213</v>
      </c>
      <c r="AD203" s="2" t="s">
        <v>1213</v>
      </c>
      <c r="AE203" s="2" t="s">
        <v>1213</v>
      </c>
      <c r="AF203" s="2" t="s">
        <v>1213</v>
      </c>
      <c r="AG203" s="112"/>
      <c r="AH203" s="112"/>
      <c r="AI203" s="112"/>
      <c r="AJ203" s="112"/>
      <c r="AK203" s="112"/>
      <c r="AL203" s="112"/>
      <c r="AM203" s="112"/>
      <c r="AN203" s="112"/>
    </row>
    <row r="204" spans="1:40">
      <c r="A204" s="247" t="s">
        <v>1032</v>
      </c>
      <c r="B204" s="2">
        <v>5178</v>
      </c>
      <c r="C204" s="2">
        <v>4630</v>
      </c>
      <c r="D204" s="2">
        <v>8149</v>
      </c>
      <c r="E204" s="2">
        <v>8149</v>
      </c>
      <c r="F204" s="2">
        <v>6899</v>
      </c>
      <c r="G204" s="2">
        <v>6899</v>
      </c>
      <c r="H204" s="2">
        <v>6899</v>
      </c>
      <c r="I204" s="2">
        <v>5943</v>
      </c>
      <c r="J204" s="2">
        <v>5846</v>
      </c>
      <c r="K204" s="2">
        <v>5846</v>
      </c>
      <c r="L204" s="2">
        <v>5870</v>
      </c>
      <c r="M204" s="2">
        <v>5870</v>
      </c>
      <c r="N204" s="2">
        <v>5259</v>
      </c>
      <c r="O204" s="2">
        <v>4850</v>
      </c>
      <c r="P204" s="2">
        <v>5337</v>
      </c>
      <c r="Q204" s="2">
        <v>5337</v>
      </c>
      <c r="R204" s="2">
        <v>4579</v>
      </c>
      <c r="S204" s="2">
        <v>5044</v>
      </c>
      <c r="T204" s="2" t="s">
        <v>1213</v>
      </c>
      <c r="U204" s="2">
        <v>4316</v>
      </c>
      <c r="V204" s="2">
        <v>4516</v>
      </c>
      <c r="W204" s="2">
        <v>4516</v>
      </c>
      <c r="X204" s="2">
        <v>4516</v>
      </c>
      <c r="Y204" s="2">
        <v>3308</v>
      </c>
      <c r="Z204" s="2" t="s">
        <v>1213</v>
      </c>
      <c r="AA204" s="2" t="s">
        <v>1213</v>
      </c>
      <c r="AB204" s="2" t="s">
        <v>1213</v>
      </c>
      <c r="AC204" s="2" t="s">
        <v>1213</v>
      </c>
      <c r="AD204" s="2" t="s">
        <v>1213</v>
      </c>
      <c r="AE204" s="2" t="s">
        <v>1213</v>
      </c>
      <c r="AF204" s="2" t="s">
        <v>1213</v>
      </c>
      <c r="AG204" s="112"/>
      <c r="AH204" s="112"/>
      <c r="AI204" s="112"/>
      <c r="AJ204" s="112"/>
      <c r="AK204" s="112"/>
      <c r="AL204" s="112"/>
      <c r="AM204" s="112"/>
      <c r="AN204" s="112"/>
    </row>
    <row r="205" spans="1:40">
      <c r="A205" s="247" t="s">
        <v>1033</v>
      </c>
      <c r="B205" s="2">
        <v>5914</v>
      </c>
      <c r="C205" s="2">
        <v>5051</v>
      </c>
      <c r="D205" s="2">
        <v>9552</v>
      </c>
      <c r="E205" s="2">
        <v>9552</v>
      </c>
      <c r="F205" s="2">
        <v>7782</v>
      </c>
      <c r="G205" s="2">
        <v>7778</v>
      </c>
      <c r="H205" s="2">
        <v>7778</v>
      </c>
      <c r="I205" s="2">
        <v>7098</v>
      </c>
      <c r="J205" s="2">
        <v>7433</v>
      </c>
      <c r="K205" s="2">
        <v>7433</v>
      </c>
      <c r="L205" s="2">
        <v>7889</v>
      </c>
      <c r="M205" s="2">
        <v>7889</v>
      </c>
      <c r="N205" s="2">
        <v>6362</v>
      </c>
      <c r="O205" s="2">
        <v>5706</v>
      </c>
      <c r="P205" s="2">
        <v>6441</v>
      </c>
      <c r="Q205" s="2">
        <v>6396</v>
      </c>
      <c r="R205" s="2">
        <v>5947</v>
      </c>
      <c r="S205" s="2">
        <v>5959</v>
      </c>
      <c r="T205" s="2" t="s">
        <v>1213</v>
      </c>
      <c r="U205" s="2">
        <v>4552</v>
      </c>
      <c r="V205" s="2">
        <v>4627</v>
      </c>
      <c r="W205" s="2">
        <v>4627</v>
      </c>
      <c r="X205" s="2">
        <v>4627</v>
      </c>
      <c r="Y205" s="2">
        <v>3980</v>
      </c>
      <c r="Z205" s="2" t="s">
        <v>1213</v>
      </c>
      <c r="AA205" s="2" t="s">
        <v>1213</v>
      </c>
      <c r="AB205" s="2" t="s">
        <v>1213</v>
      </c>
      <c r="AC205" s="2" t="s">
        <v>1213</v>
      </c>
      <c r="AD205" s="2" t="s">
        <v>1213</v>
      </c>
      <c r="AE205" s="2" t="s">
        <v>1213</v>
      </c>
      <c r="AF205" s="2" t="s">
        <v>1213</v>
      </c>
      <c r="AG205" s="112"/>
      <c r="AH205" s="112"/>
      <c r="AI205" s="112"/>
      <c r="AJ205" s="112"/>
      <c r="AK205" s="112"/>
      <c r="AL205" s="112"/>
      <c r="AM205" s="112"/>
      <c r="AN205" s="112"/>
    </row>
    <row r="206" spans="1:40" ht="13.8">
      <c r="A206" s="248" t="s">
        <v>1044</v>
      </c>
      <c r="B206" s="252"/>
      <c r="C206" s="252"/>
      <c r="D206" s="252"/>
      <c r="E206" s="252"/>
      <c r="F206" s="252"/>
      <c r="G206" s="252"/>
      <c r="H206" s="186"/>
      <c r="I206" s="186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</row>
    <row r="207" spans="1:40">
      <c r="A207" s="247" t="s">
        <v>1028</v>
      </c>
      <c r="B207" s="2">
        <v>4031</v>
      </c>
      <c r="C207" s="2">
        <v>4131</v>
      </c>
      <c r="D207" s="2">
        <v>9432</v>
      </c>
      <c r="E207" s="2">
        <v>9432</v>
      </c>
      <c r="F207" s="2">
        <v>8881</v>
      </c>
      <c r="G207" s="2">
        <v>8880</v>
      </c>
      <c r="H207" s="2">
        <v>8880</v>
      </c>
      <c r="I207" s="2">
        <v>7539</v>
      </c>
      <c r="J207" s="2">
        <v>7970</v>
      </c>
      <c r="K207" s="2">
        <v>7970</v>
      </c>
      <c r="L207" s="2">
        <v>8258</v>
      </c>
      <c r="M207" s="2">
        <v>8258</v>
      </c>
      <c r="N207" s="2">
        <v>6779</v>
      </c>
      <c r="O207" s="2">
        <v>6510</v>
      </c>
      <c r="P207" s="2">
        <v>7284</v>
      </c>
      <c r="Q207" s="2">
        <v>7259</v>
      </c>
      <c r="R207" s="2">
        <v>6256</v>
      </c>
      <c r="S207" s="2">
        <v>6254</v>
      </c>
      <c r="T207" s="2" t="s">
        <v>1213</v>
      </c>
      <c r="U207" s="2">
        <v>3982</v>
      </c>
      <c r="V207" s="2">
        <v>4055</v>
      </c>
      <c r="W207" s="2">
        <v>4055</v>
      </c>
      <c r="X207" s="2">
        <v>4055</v>
      </c>
      <c r="Y207" s="2">
        <v>3413</v>
      </c>
      <c r="Z207" s="2" t="s">
        <v>1213</v>
      </c>
      <c r="AA207" s="2" t="s">
        <v>1213</v>
      </c>
      <c r="AB207" s="2" t="s">
        <v>1213</v>
      </c>
      <c r="AC207" s="2" t="s">
        <v>1213</v>
      </c>
      <c r="AD207" s="2" t="s">
        <v>1213</v>
      </c>
      <c r="AE207" s="2" t="s">
        <v>1213</v>
      </c>
      <c r="AF207" s="2" t="s">
        <v>1213</v>
      </c>
      <c r="AG207" s="112"/>
      <c r="AH207" s="112"/>
      <c r="AI207" s="112"/>
      <c r="AJ207" s="112"/>
      <c r="AK207" s="112"/>
      <c r="AL207" s="112"/>
      <c r="AM207" s="112"/>
      <c r="AN207" s="112"/>
    </row>
    <row r="208" spans="1:40">
      <c r="A208" s="247" t="s">
        <v>1029</v>
      </c>
      <c r="B208" s="2">
        <v>84</v>
      </c>
      <c r="C208" s="2">
        <v>79</v>
      </c>
      <c r="D208" s="2">
        <v>176</v>
      </c>
      <c r="E208" s="2">
        <v>176</v>
      </c>
      <c r="F208" s="2">
        <v>134</v>
      </c>
      <c r="G208" s="2">
        <v>134</v>
      </c>
      <c r="H208" s="2">
        <v>134</v>
      </c>
      <c r="I208" s="2">
        <v>133</v>
      </c>
      <c r="J208" s="2">
        <v>143</v>
      </c>
      <c r="K208" s="2">
        <v>143</v>
      </c>
      <c r="L208" s="2">
        <v>131</v>
      </c>
      <c r="M208" s="2">
        <v>131</v>
      </c>
      <c r="N208" s="2">
        <v>100</v>
      </c>
      <c r="O208" s="2">
        <v>92</v>
      </c>
      <c r="P208" s="2">
        <v>100</v>
      </c>
      <c r="Q208" s="2">
        <v>100</v>
      </c>
      <c r="R208" s="2">
        <v>83</v>
      </c>
      <c r="S208" s="2">
        <v>110</v>
      </c>
      <c r="T208" s="2" t="s">
        <v>1213</v>
      </c>
      <c r="U208" s="2">
        <v>56</v>
      </c>
      <c r="V208" s="2">
        <v>58</v>
      </c>
      <c r="W208" s="2">
        <v>58</v>
      </c>
      <c r="X208" s="2">
        <v>58</v>
      </c>
      <c r="Y208" s="2">
        <v>42</v>
      </c>
      <c r="Z208" s="2" t="s">
        <v>1213</v>
      </c>
      <c r="AA208" s="2" t="s">
        <v>1213</v>
      </c>
      <c r="AB208" s="2" t="s">
        <v>1213</v>
      </c>
      <c r="AC208" s="2" t="s">
        <v>1213</v>
      </c>
      <c r="AD208" s="2" t="s">
        <v>1213</v>
      </c>
      <c r="AE208" s="2" t="s">
        <v>1213</v>
      </c>
      <c r="AF208" s="2" t="s">
        <v>1213</v>
      </c>
      <c r="AG208" s="112"/>
      <c r="AH208" s="112"/>
      <c r="AI208" s="112"/>
      <c r="AJ208" s="112"/>
      <c r="AK208" s="112"/>
      <c r="AL208" s="112"/>
      <c r="AM208" s="112"/>
      <c r="AN208" s="112"/>
    </row>
    <row r="209" spans="1:40">
      <c r="A209" s="247" t="s">
        <v>1030</v>
      </c>
      <c r="B209" s="2">
        <v>3947</v>
      </c>
      <c r="C209" s="2">
        <v>4052</v>
      </c>
      <c r="D209" s="2">
        <v>9256</v>
      </c>
      <c r="E209" s="2">
        <v>9256</v>
      </c>
      <c r="F209" s="2">
        <v>8747</v>
      </c>
      <c r="G209" s="2">
        <v>8746</v>
      </c>
      <c r="H209" s="2">
        <v>8746</v>
      </c>
      <c r="I209" s="2">
        <v>7406</v>
      </c>
      <c r="J209" s="2">
        <v>7827</v>
      </c>
      <c r="K209" s="2">
        <v>7827</v>
      </c>
      <c r="L209" s="2">
        <v>8127</v>
      </c>
      <c r="M209" s="2">
        <v>8127</v>
      </c>
      <c r="N209" s="2">
        <v>6679</v>
      </c>
      <c r="O209" s="2">
        <v>6418</v>
      </c>
      <c r="P209" s="2">
        <v>7184</v>
      </c>
      <c r="Q209" s="2">
        <v>7159</v>
      </c>
      <c r="R209" s="2">
        <v>6173</v>
      </c>
      <c r="S209" s="2">
        <v>6144</v>
      </c>
      <c r="T209" s="2" t="s">
        <v>1213</v>
      </c>
      <c r="U209" s="2">
        <v>3926</v>
      </c>
      <c r="V209" s="2">
        <v>3997</v>
      </c>
      <c r="W209" s="2">
        <v>3997</v>
      </c>
      <c r="X209" s="2">
        <v>3997</v>
      </c>
      <c r="Y209" s="2">
        <v>3371</v>
      </c>
      <c r="Z209" s="2" t="s">
        <v>1213</v>
      </c>
      <c r="AA209" s="2" t="s">
        <v>1213</v>
      </c>
      <c r="AB209" s="2" t="s">
        <v>1213</v>
      </c>
      <c r="AC209" s="2" t="s">
        <v>1213</v>
      </c>
      <c r="AD209" s="2" t="s">
        <v>1213</v>
      </c>
      <c r="AE209" s="2" t="s">
        <v>1213</v>
      </c>
      <c r="AF209" s="2" t="s">
        <v>1213</v>
      </c>
      <c r="AG209" s="112"/>
      <c r="AH209" s="112"/>
      <c r="AI209" s="112"/>
      <c r="AJ209" s="112"/>
      <c r="AK209" s="112"/>
      <c r="AL209" s="112"/>
      <c r="AM209" s="112"/>
      <c r="AN209" s="112"/>
    </row>
    <row r="210" spans="1:40">
      <c r="A210" s="247" t="s">
        <v>1031</v>
      </c>
      <c r="B210" s="2">
        <v>573</v>
      </c>
      <c r="C210" s="2">
        <v>528</v>
      </c>
      <c r="D210" s="2">
        <v>1397</v>
      </c>
      <c r="E210" s="2">
        <v>1397</v>
      </c>
      <c r="F210" s="2">
        <v>1294</v>
      </c>
      <c r="G210" s="2">
        <v>1294</v>
      </c>
      <c r="H210" s="2">
        <v>1294</v>
      </c>
      <c r="I210" s="2">
        <v>1190</v>
      </c>
      <c r="J210" s="2">
        <v>1214</v>
      </c>
      <c r="K210" s="2">
        <v>1214</v>
      </c>
      <c r="L210" s="2">
        <v>1215</v>
      </c>
      <c r="M210" s="2">
        <v>1215</v>
      </c>
      <c r="N210" s="2">
        <v>900</v>
      </c>
      <c r="O210" s="2">
        <v>864</v>
      </c>
      <c r="P210" s="2">
        <v>931</v>
      </c>
      <c r="Q210" s="2">
        <v>931</v>
      </c>
      <c r="R210" s="2">
        <v>831</v>
      </c>
      <c r="S210" s="2">
        <v>725</v>
      </c>
      <c r="T210" s="2" t="s">
        <v>1213</v>
      </c>
      <c r="U210" s="2">
        <v>548</v>
      </c>
      <c r="V210" s="2">
        <v>586</v>
      </c>
      <c r="W210" s="2">
        <v>586</v>
      </c>
      <c r="X210" s="2">
        <v>586</v>
      </c>
      <c r="Y210" s="2">
        <v>512</v>
      </c>
      <c r="Z210" s="2" t="s">
        <v>1213</v>
      </c>
      <c r="AA210" s="2" t="s">
        <v>1213</v>
      </c>
      <c r="AB210" s="2" t="s">
        <v>1213</v>
      </c>
      <c r="AC210" s="2" t="s">
        <v>1213</v>
      </c>
      <c r="AD210" s="2" t="s">
        <v>1213</v>
      </c>
      <c r="AE210" s="2" t="s">
        <v>1213</v>
      </c>
      <c r="AF210" s="2" t="s">
        <v>1213</v>
      </c>
      <c r="AG210" s="112"/>
      <c r="AH210" s="112"/>
      <c r="AI210" s="112"/>
      <c r="AJ210" s="112"/>
      <c r="AK210" s="112"/>
      <c r="AL210" s="112"/>
      <c r="AM210" s="112"/>
      <c r="AN210" s="112"/>
    </row>
    <row r="211" spans="1:40">
      <c r="A211" s="247" t="s">
        <v>1032</v>
      </c>
      <c r="B211" s="2">
        <v>1351</v>
      </c>
      <c r="C211" s="2">
        <v>1412</v>
      </c>
      <c r="D211" s="2">
        <v>3307</v>
      </c>
      <c r="E211" s="2">
        <v>3307</v>
      </c>
      <c r="F211" s="2">
        <v>3186</v>
      </c>
      <c r="G211" s="2">
        <v>3186</v>
      </c>
      <c r="H211" s="2">
        <v>3186</v>
      </c>
      <c r="I211" s="2">
        <v>2434</v>
      </c>
      <c r="J211" s="2">
        <v>2486</v>
      </c>
      <c r="K211" s="2">
        <v>2486</v>
      </c>
      <c r="L211" s="2">
        <v>2570</v>
      </c>
      <c r="M211" s="2">
        <v>2570</v>
      </c>
      <c r="N211" s="2">
        <v>2234</v>
      </c>
      <c r="O211" s="2">
        <v>2230</v>
      </c>
      <c r="P211" s="2">
        <v>2539</v>
      </c>
      <c r="Q211" s="2">
        <v>2539</v>
      </c>
      <c r="R211" s="2">
        <v>1984</v>
      </c>
      <c r="S211" s="2">
        <v>2158</v>
      </c>
      <c r="T211" s="2" t="s">
        <v>1213</v>
      </c>
      <c r="U211" s="2">
        <v>1425</v>
      </c>
      <c r="V211" s="2">
        <v>1435</v>
      </c>
      <c r="W211" s="2">
        <v>1435</v>
      </c>
      <c r="X211" s="2">
        <v>1435</v>
      </c>
      <c r="Y211" s="2">
        <v>1074</v>
      </c>
      <c r="Z211" s="2" t="s">
        <v>1213</v>
      </c>
      <c r="AA211" s="2" t="s">
        <v>1213</v>
      </c>
      <c r="AB211" s="2" t="s">
        <v>1213</v>
      </c>
      <c r="AC211" s="2" t="s">
        <v>1213</v>
      </c>
      <c r="AD211" s="2" t="s">
        <v>1213</v>
      </c>
      <c r="AE211" s="2" t="s">
        <v>1213</v>
      </c>
      <c r="AF211" s="2" t="s">
        <v>1213</v>
      </c>
      <c r="AG211" s="112"/>
      <c r="AH211" s="112"/>
      <c r="AI211" s="112"/>
      <c r="AJ211" s="112"/>
      <c r="AK211" s="112"/>
      <c r="AL211" s="112"/>
      <c r="AM211" s="112"/>
      <c r="AN211" s="112"/>
    </row>
    <row r="212" spans="1:40">
      <c r="A212" s="247" t="s">
        <v>1033</v>
      </c>
      <c r="B212" s="2">
        <v>2024</v>
      </c>
      <c r="C212" s="2">
        <v>2115</v>
      </c>
      <c r="D212" s="2">
        <v>4557</v>
      </c>
      <c r="E212" s="2">
        <v>4557</v>
      </c>
      <c r="F212" s="2">
        <v>4268</v>
      </c>
      <c r="G212" s="2">
        <v>4267</v>
      </c>
      <c r="H212" s="2">
        <v>4267</v>
      </c>
      <c r="I212" s="2">
        <v>3784</v>
      </c>
      <c r="J212" s="2">
        <v>4129</v>
      </c>
      <c r="K212" s="2">
        <v>4129</v>
      </c>
      <c r="L212" s="2">
        <v>4343</v>
      </c>
      <c r="M212" s="2">
        <v>4343</v>
      </c>
      <c r="N212" s="2">
        <v>3545</v>
      </c>
      <c r="O212" s="2">
        <v>3324</v>
      </c>
      <c r="P212" s="2">
        <v>3714</v>
      </c>
      <c r="Q212" s="2">
        <v>3689</v>
      </c>
      <c r="R212" s="2">
        <v>3358</v>
      </c>
      <c r="S212" s="2">
        <v>3261</v>
      </c>
      <c r="T212" s="2" t="s">
        <v>1213</v>
      </c>
      <c r="U212" s="2">
        <v>1953</v>
      </c>
      <c r="V212" s="2">
        <v>1976</v>
      </c>
      <c r="W212" s="2">
        <v>1976</v>
      </c>
      <c r="X212" s="2">
        <v>1976</v>
      </c>
      <c r="Y212" s="2">
        <v>1785</v>
      </c>
      <c r="Z212" s="2" t="s">
        <v>1213</v>
      </c>
      <c r="AA212" s="2" t="s">
        <v>1213</v>
      </c>
      <c r="AB212" s="2" t="s">
        <v>1213</v>
      </c>
      <c r="AC212" s="2" t="s">
        <v>1213</v>
      </c>
      <c r="AD212" s="2" t="s">
        <v>1213</v>
      </c>
      <c r="AE212" s="2" t="s">
        <v>1213</v>
      </c>
      <c r="AF212" s="2" t="s">
        <v>1213</v>
      </c>
      <c r="AG212" s="112"/>
      <c r="AH212" s="112"/>
      <c r="AI212" s="112"/>
      <c r="AJ212" s="112"/>
      <c r="AK212" s="112"/>
      <c r="AL212" s="112"/>
      <c r="AM212" s="112"/>
      <c r="AN212" s="112"/>
    </row>
    <row r="213" spans="1:40" ht="13.8">
      <c r="A213" s="248" t="s">
        <v>1045</v>
      </c>
      <c r="B213" s="252"/>
      <c r="C213" s="252"/>
      <c r="D213" s="252"/>
      <c r="E213" s="252"/>
      <c r="F213" s="252"/>
      <c r="G213" s="252"/>
      <c r="H213" s="186"/>
      <c r="I213" s="186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</row>
    <row r="214" spans="1:40">
      <c r="A214" s="247" t="s">
        <v>1028</v>
      </c>
      <c r="B214" s="2">
        <v>16</v>
      </c>
      <c r="C214" s="2">
        <v>36</v>
      </c>
      <c r="D214" s="2">
        <v>1568</v>
      </c>
      <c r="E214" s="2">
        <v>1568</v>
      </c>
      <c r="F214" s="2">
        <v>2621</v>
      </c>
      <c r="G214" s="2">
        <v>2621</v>
      </c>
      <c r="H214" s="2">
        <v>2621</v>
      </c>
      <c r="I214" s="2">
        <v>1038</v>
      </c>
      <c r="J214" s="2">
        <v>998</v>
      </c>
      <c r="K214" s="2">
        <v>998</v>
      </c>
      <c r="L214" s="2">
        <v>1284</v>
      </c>
      <c r="M214" s="2">
        <v>1284</v>
      </c>
      <c r="N214" s="2">
        <v>1645</v>
      </c>
      <c r="O214" s="2">
        <v>1583</v>
      </c>
      <c r="P214" s="2">
        <v>1846</v>
      </c>
      <c r="Q214" s="2">
        <v>1836</v>
      </c>
      <c r="R214" s="2">
        <v>1448</v>
      </c>
      <c r="S214" s="2">
        <v>1136</v>
      </c>
      <c r="T214" s="2" t="s">
        <v>1213</v>
      </c>
      <c r="U214" s="2">
        <v>347</v>
      </c>
      <c r="V214" s="2">
        <v>414</v>
      </c>
      <c r="W214" s="2">
        <v>414</v>
      </c>
      <c r="X214" s="2">
        <v>414</v>
      </c>
      <c r="Y214" s="2">
        <v>282</v>
      </c>
      <c r="Z214" s="2" t="s">
        <v>1213</v>
      </c>
      <c r="AA214" s="2" t="s">
        <v>1213</v>
      </c>
      <c r="AB214" s="2" t="s">
        <v>1213</v>
      </c>
      <c r="AC214" s="2" t="s">
        <v>1213</v>
      </c>
      <c r="AD214" s="2" t="s">
        <v>1213</v>
      </c>
      <c r="AE214" s="2" t="s">
        <v>1213</v>
      </c>
      <c r="AF214" s="2" t="s">
        <v>1213</v>
      </c>
      <c r="AG214" s="112"/>
      <c r="AH214" s="112"/>
      <c r="AI214" s="112"/>
      <c r="AJ214" s="112"/>
      <c r="AK214" s="112"/>
      <c r="AL214" s="112"/>
      <c r="AM214" s="112"/>
      <c r="AN214" s="112"/>
    </row>
    <row r="215" spans="1:40">
      <c r="A215" s="247" t="s">
        <v>1029</v>
      </c>
      <c r="B215" s="2" t="s">
        <v>1213</v>
      </c>
      <c r="C215" s="2" t="s">
        <v>1213</v>
      </c>
      <c r="D215" s="2">
        <v>31</v>
      </c>
      <c r="E215" s="2">
        <v>31</v>
      </c>
      <c r="F215" s="2">
        <v>48</v>
      </c>
      <c r="G215" s="2">
        <v>48</v>
      </c>
      <c r="H215" s="2">
        <v>48</v>
      </c>
      <c r="I215" s="2">
        <v>23</v>
      </c>
      <c r="J215" s="2">
        <v>29</v>
      </c>
      <c r="K215" s="2">
        <v>29</v>
      </c>
      <c r="L215" s="2">
        <v>24</v>
      </c>
      <c r="M215" s="2">
        <v>24</v>
      </c>
      <c r="N215" s="2">
        <v>23</v>
      </c>
      <c r="O215" s="2">
        <v>23</v>
      </c>
      <c r="P215" s="2">
        <v>43</v>
      </c>
      <c r="Q215" s="2">
        <v>43</v>
      </c>
      <c r="R215" s="2">
        <v>21</v>
      </c>
      <c r="S215" s="2">
        <v>22</v>
      </c>
      <c r="T215" s="2" t="s">
        <v>1213</v>
      </c>
      <c r="U215" s="2">
        <v>5</v>
      </c>
      <c r="V215" s="2">
        <v>18</v>
      </c>
      <c r="W215" s="2">
        <v>18</v>
      </c>
      <c r="X215" s="2">
        <v>18</v>
      </c>
      <c r="Y215" s="2">
        <v>10</v>
      </c>
      <c r="Z215" s="2" t="s">
        <v>1213</v>
      </c>
      <c r="AA215" s="2" t="s">
        <v>1213</v>
      </c>
      <c r="AB215" s="2" t="s">
        <v>1213</v>
      </c>
      <c r="AC215" s="2" t="s">
        <v>1213</v>
      </c>
      <c r="AD215" s="2" t="s">
        <v>1213</v>
      </c>
      <c r="AE215" s="2" t="s">
        <v>1213</v>
      </c>
      <c r="AF215" s="2" t="s">
        <v>1213</v>
      </c>
      <c r="AG215" s="112"/>
      <c r="AH215" s="112"/>
      <c r="AI215" s="112"/>
      <c r="AJ215" s="112"/>
      <c r="AK215" s="112"/>
      <c r="AL215" s="112"/>
      <c r="AM215" s="112"/>
      <c r="AN215" s="112"/>
    </row>
    <row r="216" spans="1:40">
      <c r="A216" s="247" t="s">
        <v>1030</v>
      </c>
      <c r="B216" s="2">
        <v>16</v>
      </c>
      <c r="C216" s="2">
        <v>36</v>
      </c>
      <c r="D216" s="2">
        <v>1537</v>
      </c>
      <c r="E216" s="2">
        <v>1537</v>
      </c>
      <c r="F216" s="2">
        <v>2573</v>
      </c>
      <c r="G216" s="2">
        <v>2573</v>
      </c>
      <c r="H216" s="2">
        <v>2573</v>
      </c>
      <c r="I216" s="2">
        <v>1015</v>
      </c>
      <c r="J216" s="2">
        <v>969</v>
      </c>
      <c r="K216" s="2">
        <v>969</v>
      </c>
      <c r="L216" s="2">
        <v>1260</v>
      </c>
      <c r="M216" s="2">
        <v>1260</v>
      </c>
      <c r="N216" s="2">
        <v>1622</v>
      </c>
      <c r="O216" s="2">
        <v>1560</v>
      </c>
      <c r="P216" s="2">
        <v>1803</v>
      </c>
      <c r="Q216" s="2">
        <v>1793</v>
      </c>
      <c r="R216" s="2">
        <v>1427</v>
      </c>
      <c r="S216" s="2">
        <v>1114</v>
      </c>
      <c r="T216" s="2" t="s">
        <v>1213</v>
      </c>
      <c r="U216" s="2">
        <v>342</v>
      </c>
      <c r="V216" s="2">
        <v>396</v>
      </c>
      <c r="W216" s="2">
        <v>396</v>
      </c>
      <c r="X216" s="2">
        <v>396</v>
      </c>
      <c r="Y216" s="2">
        <v>272</v>
      </c>
      <c r="Z216" s="2" t="s">
        <v>1213</v>
      </c>
      <c r="AA216" s="2" t="s">
        <v>1213</v>
      </c>
      <c r="AB216" s="2" t="s">
        <v>1213</v>
      </c>
      <c r="AC216" s="2" t="s">
        <v>1213</v>
      </c>
      <c r="AD216" s="2" t="s">
        <v>1213</v>
      </c>
      <c r="AE216" s="2" t="s">
        <v>1213</v>
      </c>
      <c r="AF216" s="2" t="s">
        <v>1213</v>
      </c>
      <c r="AG216" s="112"/>
      <c r="AH216" s="112"/>
      <c r="AI216" s="112"/>
      <c r="AJ216" s="112"/>
      <c r="AK216" s="112"/>
      <c r="AL216" s="112"/>
      <c r="AM216" s="112"/>
      <c r="AN216" s="112"/>
    </row>
    <row r="217" spans="1:40">
      <c r="A217" s="247" t="s">
        <v>1031</v>
      </c>
      <c r="B217" s="2" t="s">
        <v>1213</v>
      </c>
      <c r="C217" s="2">
        <v>2</v>
      </c>
      <c r="D217" s="2">
        <v>257</v>
      </c>
      <c r="E217" s="2">
        <v>257</v>
      </c>
      <c r="F217" s="2">
        <v>390</v>
      </c>
      <c r="G217" s="2">
        <v>390</v>
      </c>
      <c r="H217" s="2">
        <v>390</v>
      </c>
      <c r="I217" s="2">
        <v>214</v>
      </c>
      <c r="J217" s="2">
        <v>168</v>
      </c>
      <c r="K217" s="2">
        <v>168</v>
      </c>
      <c r="L217" s="2">
        <v>179</v>
      </c>
      <c r="M217" s="2">
        <v>179</v>
      </c>
      <c r="N217" s="2">
        <v>193</v>
      </c>
      <c r="O217" s="2">
        <v>234</v>
      </c>
      <c r="P217" s="2">
        <v>258</v>
      </c>
      <c r="Q217" s="2">
        <v>258</v>
      </c>
      <c r="R217" s="2">
        <v>210</v>
      </c>
      <c r="S217" s="2">
        <v>163</v>
      </c>
      <c r="T217" s="2" t="s">
        <v>1213</v>
      </c>
      <c r="U217" s="2">
        <v>63</v>
      </c>
      <c r="V217" s="2">
        <v>65</v>
      </c>
      <c r="W217" s="2">
        <v>65</v>
      </c>
      <c r="X217" s="2">
        <v>65</v>
      </c>
      <c r="Y217" s="2">
        <v>61</v>
      </c>
      <c r="Z217" s="2" t="s">
        <v>1213</v>
      </c>
      <c r="AA217" s="2" t="s">
        <v>1213</v>
      </c>
      <c r="AB217" s="2" t="s">
        <v>1213</v>
      </c>
      <c r="AC217" s="2" t="s">
        <v>1213</v>
      </c>
      <c r="AD217" s="2" t="s">
        <v>1213</v>
      </c>
      <c r="AE217" s="2" t="s">
        <v>1213</v>
      </c>
      <c r="AF217" s="2" t="s">
        <v>1213</v>
      </c>
      <c r="AG217" s="112"/>
      <c r="AH217" s="112"/>
      <c r="AI217" s="112"/>
      <c r="AJ217" s="112"/>
      <c r="AK217" s="112"/>
      <c r="AL217" s="112"/>
      <c r="AM217" s="112"/>
      <c r="AN217" s="112"/>
    </row>
    <row r="218" spans="1:40">
      <c r="A218" s="247" t="s">
        <v>1032</v>
      </c>
      <c r="B218" s="2">
        <v>13</v>
      </c>
      <c r="C218" s="2">
        <v>13</v>
      </c>
      <c r="D218" s="2">
        <v>446</v>
      </c>
      <c r="E218" s="2">
        <v>446</v>
      </c>
      <c r="F218" s="2">
        <v>949</v>
      </c>
      <c r="G218" s="2">
        <v>949</v>
      </c>
      <c r="H218" s="2">
        <v>949</v>
      </c>
      <c r="I218" s="2">
        <v>240</v>
      </c>
      <c r="J218" s="2">
        <v>225</v>
      </c>
      <c r="K218" s="2">
        <v>225</v>
      </c>
      <c r="L218" s="2">
        <v>323</v>
      </c>
      <c r="M218" s="2">
        <v>323</v>
      </c>
      <c r="N218" s="2">
        <v>538</v>
      </c>
      <c r="O218" s="2">
        <v>560</v>
      </c>
      <c r="P218" s="2">
        <v>630</v>
      </c>
      <c r="Q218" s="2">
        <v>630</v>
      </c>
      <c r="R218" s="2">
        <v>491</v>
      </c>
      <c r="S218" s="2">
        <v>412</v>
      </c>
      <c r="T218" s="2" t="s">
        <v>1213</v>
      </c>
      <c r="U218" s="2">
        <v>116</v>
      </c>
      <c r="V218" s="2">
        <v>133</v>
      </c>
      <c r="W218" s="2">
        <v>133</v>
      </c>
      <c r="X218" s="2">
        <v>133</v>
      </c>
      <c r="Y218" s="2">
        <v>73</v>
      </c>
      <c r="Z218" s="2" t="s">
        <v>1213</v>
      </c>
      <c r="AA218" s="2" t="s">
        <v>1213</v>
      </c>
      <c r="AB218" s="2" t="s">
        <v>1213</v>
      </c>
      <c r="AC218" s="2" t="s">
        <v>1213</v>
      </c>
      <c r="AD218" s="2" t="s">
        <v>1213</v>
      </c>
      <c r="AE218" s="2" t="s">
        <v>1213</v>
      </c>
      <c r="AF218" s="2" t="s">
        <v>1213</v>
      </c>
      <c r="AG218" s="112"/>
      <c r="AH218" s="112"/>
      <c r="AI218" s="112"/>
      <c r="AJ218" s="112"/>
      <c r="AK218" s="112"/>
      <c r="AL218" s="112"/>
      <c r="AM218" s="112"/>
      <c r="AN218" s="112"/>
    </row>
    <row r="219" spans="1:40">
      <c r="A219" s="247" t="s">
        <v>1033</v>
      </c>
      <c r="B219" s="2">
        <v>3</v>
      </c>
      <c r="C219" s="2">
        <v>21</v>
      </c>
      <c r="D219" s="2">
        <v>836</v>
      </c>
      <c r="E219" s="2">
        <v>836</v>
      </c>
      <c r="F219" s="2">
        <v>1234</v>
      </c>
      <c r="G219" s="2">
        <v>1234</v>
      </c>
      <c r="H219" s="2">
        <v>1234</v>
      </c>
      <c r="I219" s="2">
        <v>561</v>
      </c>
      <c r="J219" s="2">
        <v>576</v>
      </c>
      <c r="K219" s="2">
        <v>576</v>
      </c>
      <c r="L219" s="2">
        <v>758</v>
      </c>
      <c r="M219" s="2">
        <v>758</v>
      </c>
      <c r="N219" s="2">
        <v>891</v>
      </c>
      <c r="O219" s="2">
        <v>766</v>
      </c>
      <c r="P219" s="2">
        <v>915</v>
      </c>
      <c r="Q219" s="2">
        <v>905</v>
      </c>
      <c r="R219" s="2">
        <v>726</v>
      </c>
      <c r="S219" s="2">
        <v>539</v>
      </c>
      <c r="T219" s="2" t="s">
        <v>1213</v>
      </c>
      <c r="U219" s="2">
        <v>163</v>
      </c>
      <c r="V219" s="2">
        <v>198</v>
      </c>
      <c r="W219" s="2">
        <v>198</v>
      </c>
      <c r="X219" s="2">
        <v>198</v>
      </c>
      <c r="Y219" s="2">
        <v>138</v>
      </c>
      <c r="Z219" s="2" t="s">
        <v>1213</v>
      </c>
      <c r="AA219" s="2" t="s">
        <v>1213</v>
      </c>
      <c r="AB219" s="2" t="s">
        <v>1213</v>
      </c>
      <c r="AC219" s="2" t="s">
        <v>1213</v>
      </c>
      <c r="AD219" s="2" t="s">
        <v>1213</v>
      </c>
      <c r="AE219" s="2" t="s">
        <v>1213</v>
      </c>
      <c r="AF219" s="2" t="s">
        <v>1213</v>
      </c>
      <c r="AG219" s="112"/>
      <c r="AH219" s="112"/>
      <c r="AI219" s="112"/>
      <c r="AJ219" s="112"/>
      <c r="AK219" s="112"/>
      <c r="AL219" s="112"/>
      <c r="AM219" s="112"/>
      <c r="AN219" s="112"/>
    </row>
    <row r="220" spans="1:40" ht="13.8">
      <c r="A220" s="248" t="s">
        <v>1046</v>
      </c>
      <c r="B220" s="252"/>
      <c r="C220" s="252"/>
      <c r="D220" s="252"/>
      <c r="E220" s="252"/>
      <c r="F220" s="252"/>
      <c r="G220" s="252"/>
      <c r="H220" s="186"/>
      <c r="I220" s="186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</row>
    <row r="221" spans="1:40">
      <c r="A221" s="247" t="s">
        <v>1028</v>
      </c>
      <c r="B221" s="2">
        <v>380</v>
      </c>
      <c r="C221" s="2">
        <v>300</v>
      </c>
      <c r="D221" s="2">
        <v>271</v>
      </c>
      <c r="E221" s="2">
        <v>271</v>
      </c>
      <c r="F221" s="2">
        <v>141</v>
      </c>
      <c r="G221" s="2">
        <v>141</v>
      </c>
      <c r="H221" s="2">
        <v>141</v>
      </c>
      <c r="I221" s="2">
        <v>163</v>
      </c>
      <c r="J221" s="2">
        <v>113</v>
      </c>
      <c r="K221" s="2">
        <v>113</v>
      </c>
      <c r="L221" s="2">
        <v>196</v>
      </c>
      <c r="M221" s="2">
        <v>196</v>
      </c>
      <c r="N221" s="2">
        <v>101</v>
      </c>
      <c r="O221" s="2">
        <v>74</v>
      </c>
      <c r="P221" s="2">
        <v>61</v>
      </c>
      <c r="Q221" s="2">
        <v>61</v>
      </c>
      <c r="R221" s="2">
        <v>46</v>
      </c>
      <c r="S221" s="2">
        <v>52</v>
      </c>
      <c r="T221" s="2" t="s">
        <v>1213</v>
      </c>
      <c r="U221" s="2">
        <v>75</v>
      </c>
      <c r="V221" s="2">
        <v>89</v>
      </c>
      <c r="W221" s="2">
        <v>89</v>
      </c>
      <c r="X221" s="2">
        <v>89</v>
      </c>
      <c r="Y221" s="2">
        <v>25</v>
      </c>
      <c r="Z221" s="2" t="s">
        <v>1213</v>
      </c>
      <c r="AA221" s="2" t="s">
        <v>1213</v>
      </c>
      <c r="AB221" s="2" t="s">
        <v>1213</v>
      </c>
      <c r="AC221" s="2" t="s">
        <v>1213</v>
      </c>
      <c r="AD221" s="2" t="s">
        <v>1213</v>
      </c>
      <c r="AE221" s="2" t="s">
        <v>1213</v>
      </c>
      <c r="AF221" s="2" t="s">
        <v>1213</v>
      </c>
      <c r="AG221" s="112"/>
      <c r="AH221" s="112"/>
      <c r="AI221" s="112"/>
      <c r="AJ221" s="112"/>
      <c r="AK221" s="112"/>
      <c r="AL221" s="112"/>
      <c r="AM221" s="112"/>
      <c r="AN221" s="112"/>
    </row>
    <row r="222" spans="1:40">
      <c r="A222" s="247" t="s">
        <v>1029</v>
      </c>
      <c r="B222" s="2" t="s">
        <v>1213</v>
      </c>
      <c r="C222" s="2">
        <v>1</v>
      </c>
      <c r="D222" s="2">
        <v>1</v>
      </c>
      <c r="E222" s="2">
        <v>1</v>
      </c>
      <c r="F222" s="2">
        <v>4</v>
      </c>
      <c r="G222" s="2">
        <v>4</v>
      </c>
      <c r="H222" s="2">
        <v>4</v>
      </c>
      <c r="I222" s="2">
        <v>4</v>
      </c>
      <c r="J222" s="2">
        <v>3</v>
      </c>
      <c r="K222" s="2">
        <v>3</v>
      </c>
      <c r="L222" s="2">
        <v>4</v>
      </c>
      <c r="M222" s="2">
        <v>4</v>
      </c>
      <c r="N222" s="2">
        <v>1</v>
      </c>
      <c r="O222" s="2" t="s">
        <v>1213</v>
      </c>
      <c r="P222" s="2">
        <v>1</v>
      </c>
      <c r="Q222" s="2">
        <v>1</v>
      </c>
      <c r="R222" s="2">
        <v>2</v>
      </c>
      <c r="S222" s="2">
        <v>1</v>
      </c>
      <c r="T222" s="2" t="s">
        <v>1213</v>
      </c>
      <c r="U222" s="2" t="s">
        <v>1213</v>
      </c>
      <c r="V222" s="2" t="s">
        <v>1213</v>
      </c>
      <c r="W222" s="2" t="s">
        <v>1213</v>
      </c>
      <c r="X222" s="2" t="s">
        <v>1213</v>
      </c>
      <c r="Y222" s="2">
        <v>1</v>
      </c>
      <c r="Z222" s="2" t="s">
        <v>1213</v>
      </c>
      <c r="AA222" s="2" t="s">
        <v>1213</v>
      </c>
      <c r="AB222" s="2" t="s">
        <v>1213</v>
      </c>
      <c r="AC222" s="2" t="s">
        <v>1213</v>
      </c>
      <c r="AD222" s="2" t="s">
        <v>1213</v>
      </c>
      <c r="AE222" s="2" t="s">
        <v>1213</v>
      </c>
      <c r="AF222" s="2" t="s">
        <v>1213</v>
      </c>
      <c r="AG222" s="112"/>
      <c r="AH222" s="112"/>
      <c r="AI222" s="112"/>
      <c r="AJ222" s="112"/>
      <c r="AK222" s="112"/>
      <c r="AL222" s="112"/>
      <c r="AM222" s="112"/>
      <c r="AN222" s="112"/>
    </row>
    <row r="223" spans="1:40">
      <c r="A223" s="247" t="s">
        <v>1030</v>
      </c>
      <c r="B223" s="2">
        <v>380</v>
      </c>
      <c r="C223" s="2">
        <v>299</v>
      </c>
      <c r="D223" s="2">
        <v>270</v>
      </c>
      <c r="E223" s="2">
        <v>270</v>
      </c>
      <c r="F223" s="2">
        <v>137</v>
      </c>
      <c r="G223" s="2">
        <v>137</v>
      </c>
      <c r="H223" s="2">
        <v>137</v>
      </c>
      <c r="I223" s="2">
        <v>159</v>
      </c>
      <c r="J223" s="2">
        <v>110</v>
      </c>
      <c r="K223" s="2">
        <v>110</v>
      </c>
      <c r="L223" s="2">
        <v>192</v>
      </c>
      <c r="M223" s="2">
        <v>192</v>
      </c>
      <c r="N223" s="2">
        <v>100</v>
      </c>
      <c r="O223" s="2">
        <v>74</v>
      </c>
      <c r="P223" s="2">
        <v>60</v>
      </c>
      <c r="Q223" s="2">
        <v>60</v>
      </c>
      <c r="R223" s="2">
        <v>44</v>
      </c>
      <c r="S223" s="2">
        <v>51</v>
      </c>
      <c r="T223" s="2" t="s">
        <v>1213</v>
      </c>
      <c r="U223" s="2">
        <v>75</v>
      </c>
      <c r="V223" s="2">
        <v>89</v>
      </c>
      <c r="W223" s="2">
        <v>89</v>
      </c>
      <c r="X223" s="2">
        <v>89</v>
      </c>
      <c r="Y223" s="2">
        <v>24</v>
      </c>
      <c r="Z223" s="2" t="s">
        <v>1213</v>
      </c>
      <c r="AA223" s="2" t="s">
        <v>1213</v>
      </c>
      <c r="AB223" s="2" t="s">
        <v>1213</v>
      </c>
      <c r="AC223" s="2" t="s">
        <v>1213</v>
      </c>
      <c r="AD223" s="2" t="s">
        <v>1213</v>
      </c>
      <c r="AE223" s="2" t="s">
        <v>1213</v>
      </c>
      <c r="AF223" s="2" t="s">
        <v>1213</v>
      </c>
      <c r="AG223" s="112"/>
      <c r="AH223" s="112"/>
      <c r="AI223" s="112"/>
      <c r="AJ223" s="112"/>
      <c r="AK223" s="112"/>
      <c r="AL223" s="112"/>
      <c r="AM223" s="112"/>
      <c r="AN223" s="112"/>
    </row>
    <row r="224" spans="1:40">
      <c r="A224" s="247" t="s">
        <v>1031</v>
      </c>
      <c r="B224" s="2">
        <v>27</v>
      </c>
      <c r="C224" s="2">
        <v>13</v>
      </c>
      <c r="D224" s="2">
        <v>38</v>
      </c>
      <c r="E224" s="2">
        <v>38</v>
      </c>
      <c r="F224" s="2">
        <v>20</v>
      </c>
      <c r="G224" s="2">
        <v>20</v>
      </c>
      <c r="H224" s="2">
        <v>20</v>
      </c>
      <c r="I224" s="2">
        <v>29</v>
      </c>
      <c r="J224" s="2">
        <v>15</v>
      </c>
      <c r="K224" s="2">
        <v>15</v>
      </c>
      <c r="L224" s="2">
        <v>22</v>
      </c>
      <c r="M224" s="2">
        <v>22</v>
      </c>
      <c r="N224" s="2">
        <v>14</v>
      </c>
      <c r="O224" s="2">
        <v>12</v>
      </c>
      <c r="P224" s="2">
        <v>6</v>
      </c>
      <c r="Q224" s="2">
        <v>6</v>
      </c>
      <c r="R224" s="2">
        <v>7</v>
      </c>
      <c r="S224" s="2">
        <v>3</v>
      </c>
      <c r="T224" s="2" t="s">
        <v>1213</v>
      </c>
      <c r="U224" s="2">
        <v>6</v>
      </c>
      <c r="V224" s="2">
        <v>8</v>
      </c>
      <c r="W224" s="2">
        <v>8</v>
      </c>
      <c r="X224" s="2">
        <v>8</v>
      </c>
      <c r="Y224" s="2">
        <v>2</v>
      </c>
      <c r="Z224" s="2" t="s">
        <v>1213</v>
      </c>
      <c r="AA224" s="2" t="s">
        <v>1213</v>
      </c>
      <c r="AB224" s="2" t="s">
        <v>1213</v>
      </c>
      <c r="AC224" s="2" t="s">
        <v>1213</v>
      </c>
      <c r="AD224" s="2" t="s">
        <v>1213</v>
      </c>
      <c r="AE224" s="2" t="s">
        <v>1213</v>
      </c>
      <c r="AF224" s="2" t="s">
        <v>1213</v>
      </c>
      <c r="AG224" s="112"/>
      <c r="AH224" s="112"/>
      <c r="AI224" s="112"/>
      <c r="AJ224" s="112"/>
      <c r="AK224" s="112"/>
      <c r="AL224" s="112"/>
      <c r="AM224" s="112"/>
      <c r="AN224" s="112"/>
    </row>
    <row r="225" spans="1:40">
      <c r="A225" s="247" t="s">
        <v>1032</v>
      </c>
      <c r="B225" s="2">
        <v>147</v>
      </c>
      <c r="C225" s="2">
        <v>150</v>
      </c>
      <c r="D225" s="2">
        <v>129</v>
      </c>
      <c r="E225" s="2">
        <v>129</v>
      </c>
      <c r="F225" s="2">
        <v>54</v>
      </c>
      <c r="G225" s="2">
        <v>54</v>
      </c>
      <c r="H225" s="2">
        <v>54</v>
      </c>
      <c r="I225" s="2">
        <v>56</v>
      </c>
      <c r="J225" s="2">
        <v>21</v>
      </c>
      <c r="K225" s="2">
        <v>21</v>
      </c>
      <c r="L225" s="2">
        <v>70</v>
      </c>
      <c r="M225" s="2">
        <v>70</v>
      </c>
      <c r="N225" s="2">
        <v>52</v>
      </c>
      <c r="O225" s="2">
        <v>32</v>
      </c>
      <c r="P225" s="2">
        <v>33</v>
      </c>
      <c r="Q225" s="2">
        <v>33</v>
      </c>
      <c r="R225" s="2">
        <v>20</v>
      </c>
      <c r="S225" s="2">
        <v>20</v>
      </c>
      <c r="T225" s="2" t="s">
        <v>1213</v>
      </c>
      <c r="U225" s="2">
        <v>42</v>
      </c>
      <c r="V225" s="2">
        <v>57</v>
      </c>
      <c r="W225" s="2">
        <v>57</v>
      </c>
      <c r="X225" s="2">
        <v>57</v>
      </c>
      <c r="Y225" s="2">
        <v>16</v>
      </c>
      <c r="Z225" s="2" t="s">
        <v>1213</v>
      </c>
      <c r="AA225" s="2" t="s">
        <v>1213</v>
      </c>
      <c r="AB225" s="2" t="s">
        <v>1213</v>
      </c>
      <c r="AC225" s="2" t="s">
        <v>1213</v>
      </c>
      <c r="AD225" s="2" t="s">
        <v>1213</v>
      </c>
      <c r="AE225" s="2" t="s">
        <v>1213</v>
      </c>
      <c r="AF225" s="2" t="s">
        <v>1213</v>
      </c>
      <c r="AG225" s="112"/>
      <c r="AH225" s="112"/>
      <c r="AI225" s="112"/>
      <c r="AJ225" s="112"/>
      <c r="AK225" s="112"/>
      <c r="AL225" s="112"/>
      <c r="AM225" s="112"/>
      <c r="AN225" s="112"/>
    </row>
    <row r="226" spans="1:40">
      <c r="A226" s="247" t="s">
        <v>1033</v>
      </c>
      <c r="B226" s="2">
        <v>207</v>
      </c>
      <c r="C226" s="2">
        <v>136</v>
      </c>
      <c r="D226" s="2">
        <v>103</v>
      </c>
      <c r="E226" s="2">
        <v>103</v>
      </c>
      <c r="F226" s="2">
        <v>63</v>
      </c>
      <c r="G226" s="2">
        <v>63</v>
      </c>
      <c r="H226" s="2">
        <v>63</v>
      </c>
      <c r="I226" s="2">
        <v>74</v>
      </c>
      <c r="J226" s="2">
        <v>74</v>
      </c>
      <c r="K226" s="2">
        <v>74</v>
      </c>
      <c r="L226" s="2">
        <v>100</v>
      </c>
      <c r="M226" s="2">
        <v>100</v>
      </c>
      <c r="N226" s="2">
        <v>34</v>
      </c>
      <c r="O226" s="2">
        <v>30</v>
      </c>
      <c r="P226" s="2">
        <v>21</v>
      </c>
      <c r="Q226" s="2">
        <v>21</v>
      </c>
      <c r="R226" s="2">
        <v>17</v>
      </c>
      <c r="S226" s="2">
        <v>28</v>
      </c>
      <c r="T226" s="2" t="s">
        <v>1213</v>
      </c>
      <c r="U226" s="2">
        <v>27</v>
      </c>
      <c r="V226" s="2">
        <v>24</v>
      </c>
      <c r="W226" s="2">
        <v>24</v>
      </c>
      <c r="X226" s="2">
        <v>24</v>
      </c>
      <c r="Y226" s="2">
        <v>6</v>
      </c>
      <c r="Z226" s="2" t="s">
        <v>1213</v>
      </c>
      <c r="AA226" s="2" t="s">
        <v>1213</v>
      </c>
      <c r="AB226" s="2" t="s">
        <v>1213</v>
      </c>
      <c r="AC226" s="2" t="s">
        <v>1213</v>
      </c>
      <c r="AD226" s="2" t="s">
        <v>1213</v>
      </c>
      <c r="AE226" s="2" t="s">
        <v>1213</v>
      </c>
      <c r="AF226" s="2" t="s">
        <v>1213</v>
      </c>
      <c r="AG226" s="112"/>
      <c r="AH226" s="112"/>
      <c r="AI226" s="112"/>
      <c r="AJ226" s="112"/>
      <c r="AK226" s="112"/>
      <c r="AL226" s="112"/>
      <c r="AM226" s="112"/>
      <c r="AN226" s="112"/>
    </row>
    <row r="227" spans="1:40" ht="13.8">
      <c r="A227" s="248" t="s">
        <v>1047</v>
      </c>
      <c r="B227" s="252"/>
      <c r="C227" s="252"/>
      <c r="D227" s="252"/>
      <c r="E227" s="252"/>
      <c r="F227" s="252"/>
      <c r="G227" s="252"/>
      <c r="H227" s="186"/>
      <c r="I227" s="186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</row>
    <row r="228" spans="1:40">
      <c r="A228" s="247" t="s">
        <v>1028</v>
      </c>
      <c r="B228" s="2">
        <v>8444</v>
      </c>
      <c r="C228" s="2">
        <v>6752</v>
      </c>
      <c r="D228" s="2">
        <v>10340</v>
      </c>
      <c r="E228" s="2">
        <v>10340</v>
      </c>
      <c r="F228" s="2">
        <v>7934</v>
      </c>
      <c r="G228" s="2">
        <v>7931</v>
      </c>
      <c r="H228" s="2">
        <v>7931</v>
      </c>
      <c r="I228" s="2">
        <v>7770</v>
      </c>
      <c r="J228" s="2">
        <v>7677</v>
      </c>
      <c r="K228" s="2">
        <v>7677</v>
      </c>
      <c r="L228" s="2">
        <v>7832</v>
      </c>
      <c r="M228" s="2">
        <v>7832</v>
      </c>
      <c r="N228" s="2">
        <v>6222</v>
      </c>
      <c r="O228" s="2">
        <v>5196</v>
      </c>
      <c r="P228" s="2">
        <v>5843</v>
      </c>
      <c r="Q228" s="2">
        <v>5826</v>
      </c>
      <c r="R228" s="2">
        <v>5855</v>
      </c>
      <c r="S228" s="2">
        <v>6460</v>
      </c>
      <c r="T228" s="2" t="s">
        <v>1213</v>
      </c>
      <c r="U228" s="2">
        <v>4982</v>
      </c>
      <c r="V228" s="2">
        <v>5348</v>
      </c>
      <c r="W228" s="2">
        <v>5348</v>
      </c>
      <c r="X228" s="2">
        <v>5348</v>
      </c>
      <c r="Y228" s="2">
        <v>4195</v>
      </c>
      <c r="Z228" s="2" t="s">
        <v>1213</v>
      </c>
      <c r="AA228" s="2" t="s">
        <v>1213</v>
      </c>
      <c r="AB228" s="2" t="s">
        <v>1213</v>
      </c>
      <c r="AC228" s="2" t="s">
        <v>1213</v>
      </c>
      <c r="AD228" s="2" t="s">
        <v>1213</v>
      </c>
      <c r="AE228" s="2" t="s">
        <v>1213</v>
      </c>
      <c r="AF228" s="2" t="s">
        <v>1213</v>
      </c>
      <c r="AG228" s="112"/>
      <c r="AH228" s="112"/>
      <c r="AI228" s="112"/>
      <c r="AJ228" s="112"/>
      <c r="AK228" s="112"/>
      <c r="AL228" s="112"/>
      <c r="AM228" s="112"/>
      <c r="AN228" s="112"/>
    </row>
    <row r="229" spans="1:40">
      <c r="A229" s="247" t="s">
        <v>1029</v>
      </c>
      <c r="B229" s="2">
        <v>105</v>
      </c>
      <c r="C229" s="2">
        <v>73</v>
      </c>
      <c r="D229" s="2">
        <v>126</v>
      </c>
      <c r="E229" s="2">
        <v>126</v>
      </c>
      <c r="F229" s="2">
        <v>79</v>
      </c>
      <c r="G229" s="2">
        <v>79</v>
      </c>
      <c r="H229" s="2">
        <v>79</v>
      </c>
      <c r="I229" s="2">
        <v>98</v>
      </c>
      <c r="J229" s="2">
        <v>98</v>
      </c>
      <c r="K229" s="2">
        <v>98</v>
      </c>
      <c r="L229" s="2">
        <v>85</v>
      </c>
      <c r="M229" s="2">
        <v>85</v>
      </c>
      <c r="N229" s="2">
        <v>78</v>
      </c>
      <c r="O229" s="2">
        <v>65</v>
      </c>
      <c r="P229" s="2">
        <v>73</v>
      </c>
      <c r="Q229" s="2">
        <v>73</v>
      </c>
      <c r="R229" s="2">
        <v>74</v>
      </c>
      <c r="S229" s="2">
        <v>104</v>
      </c>
      <c r="T229" s="2" t="s">
        <v>1213</v>
      </c>
      <c r="U229" s="2">
        <v>66</v>
      </c>
      <c r="V229" s="2">
        <v>64</v>
      </c>
      <c r="W229" s="2">
        <v>64</v>
      </c>
      <c r="X229" s="2">
        <v>64</v>
      </c>
      <c r="Y229" s="2">
        <v>61</v>
      </c>
      <c r="Z229" s="2" t="s">
        <v>1213</v>
      </c>
      <c r="AA229" s="2" t="s">
        <v>1213</v>
      </c>
      <c r="AB229" s="2" t="s">
        <v>1213</v>
      </c>
      <c r="AC229" s="2" t="s">
        <v>1213</v>
      </c>
      <c r="AD229" s="2" t="s">
        <v>1213</v>
      </c>
      <c r="AE229" s="2" t="s">
        <v>1213</v>
      </c>
      <c r="AF229" s="2" t="s">
        <v>1213</v>
      </c>
      <c r="AG229" s="112"/>
      <c r="AH229" s="112"/>
      <c r="AI229" s="112"/>
      <c r="AJ229" s="112"/>
      <c r="AK229" s="112"/>
      <c r="AL229" s="112"/>
      <c r="AM229" s="112"/>
      <c r="AN229" s="112"/>
    </row>
    <row r="230" spans="1:40">
      <c r="A230" s="247" t="s">
        <v>1030</v>
      </c>
      <c r="B230" s="2">
        <v>8339</v>
      </c>
      <c r="C230" s="2">
        <v>6679</v>
      </c>
      <c r="D230" s="2">
        <v>10214</v>
      </c>
      <c r="E230" s="2">
        <v>10214</v>
      </c>
      <c r="F230" s="2">
        <v>7855</v>
      </c>
      <c r="G230" s="2">
        <v>7852</v>
      </c>
      <c r="H230" s="2">
        <v>7852</v>
      </c>
      <c r="I230" s="2">
        <v>7672</v>
      </c>
      <c r="J230" s="2">
        <v>7579</v>
      </c>
      <c r="K230" s="2">
        <v>7579</v>
      </c>
      <c r="L230" s="2">
        <v>7747</v>
      </c>
      <c r="M230" s="2">
        <v>7747</v>
      </c>
      <c r="N230" s="2">
        <v>6144</v>
      </c>
      <c r="O230" s="2">
        <v>5131</v>
      </c>
      <c r="P230" s="2">
        <v>5770</v>
      </c>
      <c r="Q230" s="2">
        <v>5753</v>
      </c>
      <c r="R230" s="2">
        <v>5781</v>
      </c>
      <c r="S230" s="2">
        <v>6356</v>
      </c>
      <c r="T230" s="2" t="s">
        <v>1213</v>
      </c>
      <c r="U230" s="2">
        <v>4916</v>
      </c>
      <c r="V230" s="2">
        <v>5284</v>
      </c>
      <c r="W230" s="2">
        <v>5284</v>
      </c>
      <c r="X230" s="2">
        <v>5284</v>
      </c>
      <c r="Y230" s="2">
        <v>4134</v>
      </c>
      <c r="Z230" s="2" t="s">
        <v>1213</v>
      </c>
      <c r="AA230" s="2" t="s">
        <v>1213</v>
      </c>
      <c r="AB230" s="2" t="s">
        <v>1213</v>
      </c>
      <c r="AC230" s="2" t="s">
        <v>1213</v>
      </c>
      <c r="AD230" s="2" t="s">
        <v>1213</v>
      </c>
      <c r="AE230" s="2" t="s">
        <v>1213</v>
      </c>
      <c r="AF230" s="2" t="s">
        <v>1213</v>
      </c>
      <c r="AG230" s="112"/>
      <c r="AH230" s="112"/>
      <c r="AI230" s="112"/>
      <c r="AJ230" s="112"/>
      <c r="AK230" s="112"/>
      <c r="AL230" s="112"/>
      <c r="AM230" s="112"/>
      <c r="AN230" s="112"/>
    </row>
    <row r="231" spans="1:40">
      <c r="A231" s="247" t="s">
        <v>1031</v>
      </c>
      <c r="B231" s="2">
        <v>978</v>
      </c>
      <c r="C231" s="2">
        <v>813</v>
      </c>
      <c r="D231" s="2">
        <v>1372</v>
      </c>
      <c r="E231" s="2">
        <v>1372</v>
      </c>
      <c r="F231" s="2">
        <v>1081</v>
      </c>
      <c r="G231" s="2">
        <v>1081</v>
      </c>
      <c r="H231" s="2">
        <v>1081</v>
      </c>
      <c r="I231" s="2">
        <v>1122</v>
      </c>
      <c r="J231" s="2">
        <v>1091</v>
      </c>
      <c r="K231" s="2">
        <v>1091</v>
      </c>
      <c r="L231" s="2">
        <v>1191</v>
      </c>
      <c r="M231" s="2">
        <v>1191</v>
      </c>
      <c r="N231" s="2">
        <v>845</v>
      </c>
      <c r="O231" s="2">
        <v>663</v>
      </c>
      <c r="P231" s="2">
        <v>766</v>
      </c>
      <c r="Q231" s="2">
        <v>766</v>
      </c>
      <c r="R231" s="2">
        <v>859</v>
      </c>
      <c r="S231" s="2">
        <v>908</v>
      </c>
      <c r="T231" s="2" t="s">
        <v>1213</v>
      </c>
      <c r="U231" s="2">
        <v>740</v>
      </c>
      <c r="V231" s="2">
        <v>793</v>
      </c>
      <c r="W231" s="2">
        <v>793</v>
      </c>
      <c r="X231" s="2">
        <v>793</v>
      </c>
      <c r="Y231" s="2">
        <v>722</v>
      </c>
      <c r="Z231" s="2" t="s">
        <v>1213</v>
      </c>
      <c r="AA231" s="2" t="s">
        <v>1213</v>
      </c>
      <c r="AB231" s="2" t="s">
        <v>1213</v>
      </c>
      <c r="AC231" s="2" t="s">
        <v>1213</v>
      </c>
      <c r="AD231" s="2" t="s">
        <v>1213</v>
      </c>
      <c r="AE231" s="2" t="s">
        <v>1213</v>
      </c>
      <c r="AF231" s="2" t="s">
        <v>1213</v>
      </c>
      <c r="AG231" s="112"/>
      <c r="AH231" s="112"/>
      <c r="AI231" s="112"/>
      <c r="AJ231" s="112"/>
      <c r="AK231" s="112"/>
      <c r="AL231" s="112"/>
      <c r="AM231" s="112"/>
      <c r="AN231" s="112"/>
    </row>
    <row r="232" spans="1:40">
      <c r="A232" s="247" t="s">
        <v>1032</v>
      </c>
      <c r="B232" s="2">
        <v>3680</v>
      </c>
      <c r="C232" s="2">
        <v>3068</v>
      </c>
      <c r="D232" s="2">
        <v>4370</v>
      </c>
      <c r="E232" s="2">
        <v>4370</v>
      </c>
      <c r="F232" s="2">
        <v>3511</v>
      </c>
      <c r="G232" s="2">
        <v>3511</v>
      </c>
      <c r="H232" s="2">
        <v>3511</v>
      </c>
      <c r="I232" s="2">
        <v>3405</v>
      </c>
      <c r="J232" s="2">
        <v>3318</v>
      </c>
      <c r="K232" s="2">
        <v>3318</v>
      </c>
      <c r="L232" s="2">
        <v>3191</v>
      </c>
      <c r="M232" s="2">
        <v>3191</v>
      </c>
      <c r="N232" s="2">
        <v>2803</v>
      </c>
      <c r="O232" s="2">
        <v>2386</v>
      </c>
      <c r="P232" s="2">
        <v>2593</v>
      </c>
      <c r="Q232" s="2">
        <v>2593</v>
      </c>
      <c r="R232" s="2">
        <v>2483</v>
      </c>
      <c r="S232" s="2">
        <v>2826</v>
      </c>
      <c r="T232" s="2" t="s">
        <v>1213</v>
      </c>
      <c r="U232" s="2">
        <v>2353</v>
      </c>
      <c r="V232" s="2">
        <v>2552</v>
      </c>
      <c r="W232" s="2">
        <v>2552</v>
      </c>
      <c r="X232" s="2">
        <v>2552</v>
      </c>
      <c r="Y232" s="2">
        <v>1858</v>
      </c>
      <c r="Z232" s="2" t="s">
        <v>1213</v>
      </c>
      <c r="AA232" s="2" t="s">
        <v>1213</v>
      </c>
      <c r="AB232" s="2" t="s">
        <v>1213</v>
      </c>
      <c r="AC232" s="2" t="s">
        <v>1213</v>
      </c>
      <c r="AD232" s="2" t="s">
        <v>1213</v>
      </c>
      <c r="AE232" s="2" t="s">
        <v>1213</v>
      </c>
      <c r="AF232" s="2" t="s">
        <v>1213</v>
      </c>
      <c r="AG232" s="112"/>
      <c r="AH232" s="112"/>
      <c r="AI232" s="112"/>
      <c r="AJ232" s="112"/>
      <c r="AK232" s="112"/>
      <c r="AL232" s="112"/>
      <c r="AM232" s="112"/>
      <c r="AN232" s="112"/>
    </row>
    <row r="233" spans="1:40">
      <c r="A233" s="247" t="s">
        <v>1033</v>
      </c>
      <c r="B233" s="2">
        <v>3683</v>
      </c>
      <c r="C233" s="2">
        <v>2800</v>
      </c>
      <c r="D233" s="2">
        <v>4477</v>
      </c>
      <c r="E233" s="2">
        <v>4477</v>
      </c>
      <c r="F233" s="2">
        <v>3265</v>
      </c>
      <c r="G233" s="2">
        <v>3262</v>
      </c>
      <c r="H233" s="2">
        <v>3262</v>
      </c>
      <c r="I233" s="2">
        <v>3150</v>
      </c>
      <c r="J233" s="2">
        <v>3173</v>
      </c>
      <c r="K233" s="2">
        <v>3173</v>
      </c>
      <c r="L233" s="2">
        <v>3365</v>
      </c>
      <c r="M233" s="2">
        <v>3365</v>
      </c>
      <c r="N233" s="2">
        <v>2496</v>
      </c>
      <c r="O233" s="2">
        <v>2082</v>
      </c>
      <c r="P233" s="2">
        <v>2411</v>
      </c>
      <c r="Q233" s="2">
        <v>2394</v>
      </c>
      <c r="R233" s="2">
        <v>2439</v>
      </c>
      <c r="S233" s="2">
        <v>2622</v>
      </c>
      <c r="T233" s="2" t="s">
        <v>1213</v>
      </c>
      <c r="U233" s="2">
        <v>1823</v>
      </c>
      <c r="V233" s="2">
        <v>1939</v>
      </c>
      <c r="W233" s="2">
        <v>1939</v>
      </c>
      <c r="X233" s="2">
        <v>1939</v>
      </c>
      <c r="Y233" s="2">
        <v>1554</v>
      </c>
      <c r="Z233" s="2" t="s">
        <v>1213</v>
      </c>
      <c r="AA233" s="2" t="s">
        <v>1213</v>
      </c>
      <c r="AB233" s="2" t="s">
        <v>1213</v>
      </c>
      <c r="AC233" s="2" t="s">
        <v>1213</v>
      </c>
      <c r="AD233" s="2" t="s">
        <v>1213</v>
      </c>
      <c r="AE233" s="2" t="s">
        <v>1213</v>
      </c>
      <c r="AF233" s="2" t="s">
        <v>1213</v>
      </c>
      <c r="AG233" s="112"/>
      <c r="AH233" s="112"/>
      <c r="AI233" s="112"/>
      <c r="AJ233" s="112"/>
      <c r="AK233" s="112"/>
      <c r="AL233" s="112"/>
      <c r="AM233" s="112"/>
      <c r="AN233" s="112"/>
    </row>
    <row r="234" spans="1:40">
      <c r="A234" s="255"/>
      <c r="B234" s="257"/>
      <c r="C234" s="257"/>
      <c r="D234" s="257"/>
      <c r="E234" s="257"/>
      <c r="F234" s="257"/>
      <c r="G234" s="257"/>
      <c r="H234" s="7"/>
      <c r="I234" s="7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</row>
    <row r="235" spans="1:40">
      <c r="A235" s="255"/>
      <c r="B235" s="257"/>
      <c r="C235" s="257"/>
      <c r="D235" s="257"/>
      <c r="E235" s="257"/>
      <c r="F235" s="257"/>
      <c r="G235" s="257"/>
      <c r="H235" s="7"/>
      <c r="I235" s="7"/>
    </row>
    <row r="236" spans="1:40">
      <c r="A236" s="255"/>
      <c r="B236" s="257"/>
      <c r="C236" s="257"/>
      <c r="D236" s="257"/>
      <c r="E236" s="257"/>
      <c r="F236" s="257"/>
      <c r="G236" s="257"/>
      <c r="H236" s="7"/>
      <c r="I236" s="7"/>
    </row>
    <row r="237" spans="1:40">
      <c r="A237" s="255"/>
      <c r="B237" s="257"/>
      <c r="C237" s="257"/>
      <c r="D237" s="257"/>
      <c r="E237" s="257"/>
      <c r="F237" s="257"/>
      <c r="G237" s="257"/>
      <c r="H237" s="7"/>
      <c r="I237" s="7"/>
    </row>
    <row r="238" spans="1:40">
      <c r="A238" s="255"/>
      <c r="B238" s="257"/>
      <c r="C238" s="257"/>
      <c r="D238" s="257"/>
      <c r="E238" s="257"/>
      <c r="F238" s="257"/>
      <c r="G238" s="257"/>
      <c r="H238" s="7"/>
      <c r="I238" s="7"/>
    </row>
    <row r="239" spans="1:40">
      <c r="A239" s="255"/>
      <c r="B239" s="257"/>
      <c r="C239" s="257"/>
      <c r="D239" s="257"/>
      <c r="E239" s="257"/>
      <c r="F239" s="257"/>
      <c r="G239" s="257"/>
      <c r="H239" s="7"/>
      <c r="I239" s="7"/>
    </row>
    <row r="240" spans="1:40">
      <c r="A240" s="255"/>
      <c r="B240" s="257"/>
      <c r="C240" s="257"/>
      <c r="D240" s="257"/>
      <c r="E240" s="257"/>
      <c r="F240" s="257"/>
      <c r="G240" s="257"/>
      <c r="H240" s="7"/>
      <c r="I240" s="7"/>
    </row>
    <row r="241" spans="1:9">
      <c r="A241" s="255"/>
      <c r="B241" s="257"/>
      <c r="C241" s="257"/>
      <c r="D241" s="257"/>
      <c r="E241" s="257"/>
      <c r="F241" s="257"/>
      <c r="G241" s="257"/>
      <c r="H241" s="7"/>
      <c r="I241" s="7"/>
    </row>
    <row r="242" spans="1:9">
      <c r="A242" s="255"/>
      <c r="B242" s="257"/>
      <c r="C242" s="257"/>
      <c r="D242" s="257"/>
      <c r="E242" s="257"/>
      <c r="F242" s="257"/>
      <c r="G242" s="257"/>
      <c r="H242" s="7"/>
      <c r="I242" s="7"/>
    </row>
    <row r="243" spans="1:9">
      <c r="A243" s="255"/>
      <c r="B243" s="257"/>
      <c r="C243" s="257"/>
      <c r="D243" s="257"/>
      <c r="E243" s="257"/>
      <c r="F243" s="257"/>
      <c r="G243" s="257"/>
      <c r="H243" s="7"/>
      <c r="I243" s="7"/>
    </row>
    <row r="244" spans="1:9">
      <c r="A244" s="255"/>
      <c r="B244" s="257"/>
      <c r="C244" s="257"/>
      <c r="D244" s="257"/>
      <c r="E244" s="257"/>
      <c r="F244" s="257"/>
      <c r="G244" s="257"/>
      <c r="H244" s="7"/>
      <c r="I244" s="7"/>
    </row>
    <row r="245" spans="1:9">
      <c r="A245" s="255"/>
      <c r="B245" s="257"/>
      <c r="C245" s="257"/>
      <c r="D245" s="257"/>
      <c r="E245" s="257"/>
      <c r="F245" s="257"/>
      <c r="G245" s="257"/>
      <c r="H245" s="7"/>
      <c r="I245" s="7"/>
    </row>
    <row r="246" spans="1:9">
      <c r="A246" s="255"/>
      <c r="B246" s="257"/>
      <c r="C246" s="257"/>
      <c r="D246" s="257"/>
      <c r="E246" s="257"/>
      <c r="F246" s="257"/>
      <c r="G246" s="257"/>
      <c r="H246" s="7"/>
      <c r="I246" s="7"/>
    </row>
    <row r="247" spans="1:9">
      <c r="A247" s="255"/>
      <c r="B247" s="257"/>
      <c r="C247" s="257"/>
      <c r="D247" s="257"/>
      <c r="E247" s="257"/>
      <c r="F247" s="257"/>
      <c r="G247" s="257"/>
      <c r="H247" s="7"/>
      <c r="I247" s="7"/>
    </row>
    <row r="248" spans="1:9">
      <c r="A248" s="255"/>
      <c r="B248" s="257"/>
      <c r="C248" s="257"/>
      <c r="D248" s="257"/>
      <c r="E248" s="257"/>
      <c r="F248" s="257"/>
      <c r="G248" s="257"/>
      <c r="H248" s="7"/>
      <c r="I248" s="7"/>
    </row>
    <row r="249" spans="1:9">
      <c r="A249" s="255"/>
      <c r="B249" s="257"/>
      <c r="C249" s="257"/>
      <c r="D249" s="257"/>
      <c r="E249" s="257"/>
      <c r="F249" s="257"/>
      <c r="G249" s="257"/>
      <c r="H249" s="7"/>
      <c r="I249" s="7"/>
    </row>
    <row r="250" spans="1:9">
      <c r="A250" s="255"/>
      <c r="B250" s="257"/>
      <c r="C250" s="257"/>
      <c r="D250" s="257"/>
      <c r="E250" s="257"/>
      <c r="F250" s="257"/>
      <c r="G250" s="257"/>
      <c r="H250" s="7"/>
      <c r="I250" s="7"/>
    </row>
    <row r="251" spans="1:9">
      <c r="A251" s="255"/>
      <c r="B251" s="257"/>
      <c r="C251" s="257"/>
      <c r="D251" s="257"/>
      <c r="E251" s="257"/>
      <c r="F251" s="257"/>
      <c r="G251" s="257"/>
      <c r="H251" s="7"/>
      <c r="I251" s="7"/>
    </row>
    <row r="252" spans="1:9">
      <c r="A252" s="255"/>
      <c r="B252" s="257"/>
      <c r="C252" s="257"/>
      <c r="D252" s="257"/>
      <c r="E252" s="257"/>
      <c r="F252" s="257"/>
      <c r="G252" s="257"/>
      <c r="H252" s="7"/>
      <c r="I252" s="7"/>
    </row>
  </sheetData>
  <phoneticPr fontId="28" type="noConversion"/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32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68" sqref="B68"/>
    </sheetView>
  </sheetViews>
  <sheetFormatPr baseColWidth="10" defaultColWidth="11.44140625" defaultRowHeight="13.2"/>
  <cols>
    <col min="1" max="1" width="42" style="84" customWidth="1"/>
    <col min="2" max="7" width="11.33203125" style="84" customWidth="1"/>
    <col min="8" max="9" width="11.33203125" style="2" customWidth="1"/>
    <col min="10" max="29" width="9.5546875" style="2" bestFit="1" customWidth="1"/>
    <col min="30" max="50" width="6.5546875" style="2" bestFit="1" customWidth="1"/>
    <col min="51" max="70" width="11.5546875" style="2" bestFit="1" customWidth="1"/>
    <col min="71" max="16384" width="11.44140625" style="2"/>
  </cols>
  <sheetData>
    <row r="1" spans="1:83" ht="13.8" thickBot="1">
      <c r="A1" s="243" t="s">
        <v>824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5">
        <f t="shared" si="1"/>
        <v>1980</v>
      </c>
      <c r="AO1" s="5">
        <v>1979</v>
      </c>
      <c r="AP1" s="5">
        <v>1978</v>
      </c>
      <c r="AQ1" s="5">
        <v>1977</v>
      </c>
      <c r="AR1" s="5">
        <v>1976</v>
      </c>
      <c r="AS1" s="5">
        <v>1975</v>
      </c>
      <c r="AT1" s="5">
        <v>1974</v>
      </c>
      <c r="AU1" s="5">
        <v>1973</v>
      </c>
      <c r="AV1" s="5">
        <v>1972</v>
      </c>
      <c r="AW1" s="5">
        <v>1971</v>
      </c>
      <c r="AX1" s="5">
        <v>1970</v>
      </c>
      <c r="AY1" s="5">
        <v>1969</v>
      </c>
      <c r="AZ1" s="5">
        <v>1968</v>
      </c>
      <c r="BA1" s="5">
        <v>1967</v>
      </c>
      <c r="BB1" s="5">
        <v>1966</v>
      </c>
      <c r="BC1" s="5">
        <v>1965</v>
      </c>
      <c r="BD1" s="5">
        <v>1964</v>
      </c>
      <c r="BE1" s="5">
        <v>1963</v>
      </c>
      <c r="BF1" s="5">
        <v>1962</v>
      </c>
      <c r="BG1" s="5">
        <v>1961</v>
      </c>
      <c r="BH1" s="5">
        <v>1960</v>
      </c>
      <c r="BI1" s="5">
        <v>1959</v>
      </c>
      <c r="BJ1" s="5">
        <v>1958</v>
      </c>
      <c r="BK1" s="5">
        <v>1957</v>
      </c>
      <c r="BL1" s="5">
        <v>1956</v>
      </c>
      <c r="BM1" s="5">
        <v>1955</v>
      </c>
      <c r="BN1" s="5">
        <v>1954</v>
      </c>
      <c r="BO1" s="5">
        <v>1953</v>
      </c>
      <c r="BP1" s="5">
        <v>1952</v>
      </c>
      <c r="BQ1" s="5">
        <v>1951</v>
      </c>
      <c r="BR1" s="5">
        <v>1950</v>
      </c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</row>
    <row r="2" spans="1:83" ht="13.8" thickTop="1">
      <c r="A2" s="253" t="s">
        <v>1</v>
      </c>
      <c r="B2" s="250"/>
      <c r="C2" s="250"/>
      <c r="D2" s="250"/>
      <c r="E2" s="250"/>
      <c r="F2" s="250"/>
      <c r="G2" s="250"/>
      <c r="H2" s="164"/>
      <c r="I2" s="164"/>
    </row>
    <row r="3" spans="1:83" ht="26.4">
      <c r="A3" s="245" t="s">
        <v>2</v>
      </c>
      <c r="B3" s="249"/>
      <c r="C3" s="249"/>
      <c r="D3" s="249"/>
      <c r="E3" s="249"/>
      <c r="F3" s="249"/>
      <c r="G3" s="249"/>
      <c r="H3" s="178"/>
    </row>
    <row r="4" spans="1:83">
      <c r="A4" s="247" t="s">
        <v>1083</v>
      </c>
      <c r="B4" s="251"/>
      <c r="C4" s="251"/>
      <c r="D4" s="251"/>
      <c r="E4" s="251"/>
      <c r="F4" s="251"/>
      <c r="G4" s="251"/>
      <c r="H4" s="67">
        <v>9983.0295480973</v>
      </c>
      <c r="I4" s="67">
        <v>10622.591557879699</v>
      </c>
      <c r="J4" s="67">
        <v>9400.1756536558005</v>
      </c>
      <c r="K4" s="67">
        <v>8964.4809323726004</v>
      </c>
      <c r="L4" s="67">
        <v>8737.6620783517992</v>
      </c>
      <c r="M4" s="67">
        <v>7145.3632589939998</v>
      </c>
      <c r="N4" s="67">
        <v>6122.6473739954999</v>
      </c>
      <c r="O4" s="67">
        <v>5486.3188675108004</v>
      </c>
      <c r="P4" s="67">
        <v>4982.2697030844001</v>
      </c>
      <c r="Q4" s="67">
        <v>4221.5304112403001</v>
      </c>
      <c r="R4" s="67">
        <v>3189.0561253148999</v>
      </c>
      <c r="S4" s="67">
        <v>3017.6293314271002</v>
      </c>
      <c r="T4" s="67">
        <v>2655.4387665675999</v>
      </c>
      <c r="U4" s="67">
        <v>2938.6104446822001</v>
      </c>
      <c r="V4" s="67">
        <v>2920.3587043425</v>
      </c>
      <c r="W4" s="67">
        <v>2697.1058865957998</v>
      </c>
      <c r="X4" s="67">
        <v>2780.4221343300001</v>
      </c>
      <c r="Y4" s="67">
        <v>2618.0756683852001</v>
      </c>
      <c r="Z4" s="67">
        <v>1871.2855561299</v>
      </c>
      <c r="AA4" s="67">
        <v>2842.9296487601</v>
      </c>
      <c r="AB4" s="67">
        <v>2785.8815343315</v>
      </c>
      <c r="AC4" s="67">
        <v>2450.8439120451999</v>
      </c>
      <c r="AD4" s="67">
        <v>2509.6892078254</v>
      </c>
      <c r="AE4" s="67">
        <v>2073.3002904994</v>
      </c>
      <c r="AF4" s="67">
        <v>2067.4959965881999</v>
      </c>
      <c r="AG4" s="67">
        <v>1998.7584711823999</v>
      </c>
      <c r="AH4" s="67">
        <v>1689.5467099882001</v>
      </c>
      <c r="AI4" s="67">
        <v>1157.8964730594</v>
      </c>
      <c r="AJ4" s="67">
        <v>1060.7459189669</v>
      </c>
      <c r="AK4" s="67">
        <v>1079.340484633</v>
      </c>
      <c r="AL4" s="67">
        <v>1228.2176516273</v>
      </c>
      <c r="AM4" s="67">
        <v>1399.1755331657</v>
      </c>
      <c r="AN4" s="67">
        <v>1422.7595254542</v>
      </c>
      <c r="AO4" s="67">
        <v>1220.3741697286</v>
      </c>
      <c r="AP4" s="67">
        <v>965.18654456479999</v>
      </c>
      <c r="AQ4" s="67">
        <v>832.79168440549995</v>
      </c>
      <c r="AR4" s="67">
        <v>715.62940484600006</v>
      </c>
      <c r="AS4" s="67">
        <v>604.25667234130003</v>
      </c>
      <c r="AT4" s="67">
        <v>405.89158888690002</v>
      </c>
      <c r="AU4" s="67">
        <v>432.50192171499998</v>
      </c>
      <c r="AV4" s="67">
        <v>373.37176462510001</v>
      </c>
      <c r="AW4" s="67">
        <v>330.00457141279998</v>
      </c>
      <c r="AX4" s="67">
        <v>276.04607104220003</v>
      </c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</row>
    <row r="5" spans="1:83">
      <c r="A5" s="247" t="s">
        <v>1107</v>
      </c>
      <c r="B5" s="112">
        <v>898.49757084470002</v>
      </c>
      <c r="C5" s="112">
        <v>823.0051808641</v>
      </c>
      <c r="D5" s="112">
        <v>781.03296696170003</v>
      </c>
      <c r="E5" s="112">
        <v>750.90416131500001</v>
      </c>
      <c r="F5" s="112">
        <v>849.66366398469995</v>
      </c>
      <c r="G5" s="112">
        <v>805.22153362749998</v>
      </c>
      <c r="H5" s="112">
        <v>778.66974883850003</v>
      </c>
      <c r="I5" s="112">
        <v>836.50967660080005</v>
      </c>
      <c r="J5" s="112">
        <v>709.58198082839999</v>
      </c>
      <c r="K5" s="112">
        <v>698.21849190549995</v>
      </c>
      <c r="L5" s="112">
        <v>690.88245936860005</v>
      </c>
      <c r="M5" s="112">
        <v>596.69060388280002</v>
      </c>
      <c r="N5" s="112">
        <v>522.57836282690005</v>
      </c>
      <c r="O5" s="112">
        <v>488.82836549669997</v>
      </c>
      <c r="P5" s="112">
        <v>440.16814935830001</v>
      </c>
      <c r="Q5" s="112">
        <v>392.52484786240001</v>
      </c>
      <c r="R5" s="112">
        <v>334.83643242890003</v>
      </c>
      <c r="S5" s="112">
        <v>307.43683574250002</v>
      </c>
      <c r="T5" s="112">
        <v>269.87107342719997</v>
      </c>
      <c r="U5" s="112">
        <v>323.16859169050002</v>
      </c>
      <c r="V5" s="112">
        <v>316.1069062455</v>
      </c>
      <c r="W5" s="112">
        <v>284.49167360460001</v>
      </c>
      <c r="X5" s="112">
        <v>319.97560357750001</v>
      </c>
      <c r="Y5" s="112">
        <v>295.94361180039999</v>
      </c>
      <c r="Z5" s="112">
        <v>239.25112611239999</v>
      </c>
      <c r="AA5" s="112">
        <v>336.19094612100002</v>
      </c>
      <c r="AB5" s="112">
        <v>349.745964023</v>
      </c>
      <c r="AC5" s="112">
        <v>348.29724671309998</v>
      </c>
      <c r="AD5" s="112">
        <v>323.29027234630001</v>
      </c>
      <c r="AE5" s="112">
        <v>272.00093226400003</v>
      </c>
      <c r="AF5" s="112">
        <v>275.40168798920001</v>
      </c>
      <c r="AG5" s="112">
        <v>269.85528143189998</v>
      </c>
      <c r="AH5" s="112">
        <v>231.24467250169999</v>
      </c>
      <c r="AI5" s="112">
        <v>160.92677095650001</v>
      </c>
      <c r="AJ5" s="112">
        <v>150.04994840960001</v>
      </c>
      <c r="AK5" s="112">
        <v>155.7094157121</v>
      </c>
      <c r="AL5" s="112">
        <v>180.93979702830001</v>
      </c>
      <c r="AM5" s="112">
        <v>210.5112008685</v>
      </c>
      <c r="AN5" s="112">
        <v>232.88639244820001</v>
      </c>
      <c r="AO5" s="112">
        <v>203.59839064080001</v>
      </c>
      <c r="AP5" s="112">
        <v>163.97879620660001</v>
      </c>
      <c r="AQ5" s="112">
        <v>143.99042007739999</v>
      </c>
      <c r="AR5" s="112">
        <v>125.90022402309999</v>
      </c>
      <c r="AS5" s="112">
        <v>108.18323813719999</v>
      </c>
      <c r="AT5" s="112">
        <v>73.969016243300004</v>
      </c>
      <c r="AU5" s="112">
        <v>80.231421066799996</v>
      </c>
      <c r="AV5" s="112">
        <v>70.487469616499993</v>
      </c>
      <c r="AW5" s="112">
        <v>63.361331034800003</v>
      </c>
      <c r="AX5" s="112">
        <v>53.851893394699999</v>
      </c>
      <c r="AY5" s="112"/>
      <c r="AZ5" s="112"/>
      <c r="BA5" s="112"/>
      <c r="BB5" s="112"/>
      <c r="BC5" s="112"/>
      <c r="BD5" s="112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</row>
    <row r="6" spans="1:83">
      <c r="A6" s="247"/>
      <c r="B6" s="2"/>
      <c r="C6" s="2"/>
      <c r="D6" s="2"/>
      <c r="E6" s="2"/>
      <c r="F6" s="2"/>
      <c r="G6" s="2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</row>
    <row r="7" spans="1:83" ht="26.4">
      <c r="A7" s="245" t="s">
        <v>3</v>
      </c>
      <c r="B7" s="249"/>
      <c r="C7" s="249"/>
      <c r="D7" s="249"/>
      <c r="E7" s="249"/>
      <c r="F7" s="249"/>
      <c r="G7" s="249"/>
      <c r="H7" s="178"/>
      <c r="I7" s="178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</row>
    <row r="8" spans="1:83">
      <c r="A8" s="247" t="s">
        <v>831</v>
      </c>
      <c r="B8" s="172">
        <v>5.4000052908000002</v>
      </c>
      <c r="C8" s="172">
        <v>6.9446744401</v>
      </c>
      <c r="D8" s="172">
        <v>8.7516297063999993</v>
      </c>
      <c r="E8" s="172">
        <v>7.6110576712000002</v>
      </c>
      <c r="F8" s="172">
        <v>7.7887255707999996</v>
      </c>
      <c r="G8" s="172">
        <v>7.0144821360999998</v>
      </c>
      <c r="H8" s="172">
        <v>11.215618732199999</v>
      </c>
      <c r="I8" s="172">
        <v>7.7498893949000003</v>
      </c>
      <c r="J8" s="172">
        <v>10.869085804799999</v>
      </c>
      <c r="K8" s="172">
        <v>11.7464877984</v>
      </c>
      <c r="L8" s="172">
        <v>9.5458585849999995</v>
      </c>
      <c r="M8" s="172">
        <v>8.3028341212000001</v>
      </c>
      <c r="N8" s="172">
        <v>12.5136577737</v>
      </c>
      <c r="O8" s="172">
        <v>10.368531653</v>
      </c>
      <c r="P8" s="172">
        <v>-6.1527421452000004</v>
      </c>
      <c r="Q8" s="172">
        <v>12.9522648856</v>
      </c>
      <c r="R8" s="172">
        <v>7.9299946793</v>
      </c>
      <c r="S8" s="172">
        <v>14.6612206905</v>
      </c>
      <c r="T8" s="172">
        <v>-6.0834969400000001E-2</v>
      </c>
      <c r="U8" s="172">
        <v>13.216941909799999</v>
      </c>
      <c r="V8" s="172">
        <v>6.5142138257999997</v>
      </c>
      <c r="W8" s="172">
        <v>11.460652810499999</v>
      </c>
      <c r="X8" s="172">
        <v>20.209366146600001</v>
      </c>
      <c r="Y8" s="172">
        <v>37.222759369499997</v>
      </c>
      <c r="Z8" s="172">
        <v>7.1483758404</v>
      </c>
      <c r="AA8" s="172">
        <v>4.5154268924999998</v>
      </c>
      <c r="AB8" s="172">
        <v>-1.7910457257000001</v>
      </c>
      <c r="AC8" s="172">
        <v>14.649128361600001</v>
      </c>
      <c r="AD8" s="172">
        <v>2.4100108135</v>
      </c>
      <c r="AE8" s="172">
        <v>7.4892062411999998</v>
      </c>
      <c r="AF8" s="172">
        <v>0.24970867399999999</v>
      </c>
      <c r="AG8" s="172">
        <v>-2.3569570857</v>
      </c>
      <c r="AH8" s="172">
        <v>16.119290296300001</v>
      </c>
      <c r="AI8" s="172">
        <v>8.4988736398999993</v>
      </c>
      <c r="AJ8" s="172">
        <v>0.68041237080000005</v>
      </c>
      <c r="AK8" s="172">
        <v>-5.1808406647999998</v>
      </c>
      <c r="AL8" s="172">
        <v>6.2305295971000003</v>
      </c>
      <c r="AM8" s="172">
        <v>4.3110918530999998</v>
      </c>
      <c r="AN8" s="172">
        <v>-4.3258398680000001</v>
      </c>
      <c r="AO8" s="172">
        <v>10.3956772091</v>
      </c>
      <c r="AP8" s="172">
        <v>-1.4634763334000001</v>
      </c>
      <c r="AQ8" s="172">
        <v>6.3486471960999999</v>
      </c>
      <c r="AR8" s="172">
        <v>13.6234385343</v>
      </c>
      <c r="AS8" s="172">
        <v>11.625049132599999</v>
      </c>
      <c r="AT8" s="172">
        <v>-1.5288261023</v>
      </c>
      <c r="AU8" s="172">
        <v>-1.4551158022999999</v>
      </c>
      <c r="AV8" s="172">
        <v>5.8440164323000001</v>
      </c>
      <c r="AW8" s="172">
        <v>2.5689960246000001</v>
      </c>
    </row>
    <row r="9" spans="1:83">
      <c r="A9" s="247" t="s">
        <v>4</v>
      </c>
      <c r="B9" s="172">
        <v>2.2767151861000001</v>
      </c>
      <c r="C9" s="172">
        <v>3.7848133023999999</v>
      </c>
      <c r="D9" s="172">
        <v>5.5634613258999996</v>
      </c>
      <c r="E9" s="172">
        <v>4.4975283666000001</v>
      </c>
      <c r="F9" s="172">
        <v>4.7057101802999997</v>
      </c>
      <c r="G9" s="172">
        <v>3.9545433793</v>
      </c>
      <c r="H9" s="172">
        <v>7.9799695715999999</v>
      </c>
      <c r="I9" s="172">
        <v>4.5187594328999996</v>
      </c>
      <c r="J9" s="172">
        <v>7.4218664812000004</v>
      </c>
      <c r="K9" s="172">
        <v>8.1610717368000003</v>
      </c>
      <c r="L9" s="172">
        <v>5.9589821177999998</v>
      </c>
      <c r="M9" s="172">
        <v>4.7480475438000003</v>
      </c>
      <c r="N9" s="172">
        <v>8.8675373496999992</v>
      </c>
      <c r="O9" s="172">
        <v>6.8573453121999997</v>
      </c>
      <c r="P9" s="172">
        <v>-9.0843484146000009</v>
      </c>
      <c r="Q9" s="172">
        <v>9.5041111303000001</v>
      </c>
      <c r="R9" s="172">
        <v>4.7220083682</v>
      </c>
      <c r="S9" s="172">
        <v>11.353557243199999</v>
      </c>
      <c r="T9" s="172">
        <v>-2.8318375743000002</v>
      </c>
      <c r="U9" s="172">
        <v>10.213127501000001</v>
      </c>
      <c r="V9" s="172">
        <v>3.7774718664</v>
      </c>
      <c r="W9" s="172">
        <v>8.6252328755000001</v>
      </c>
      <c r="X9" s="172">
        <v>17.1311133787</v>
      </c>
      <c r="Y9" s="172">
        <v>33.632924167900001</v>
      </c>
      <c r="Z9" s="172">
        <v>4.3049800311000004</v>
      </c>
      <c r="AA9" s="172">
        <v>1.7914412059</v>
      </c>
      <c r="AB9" s="172">
        <v>-4.1746701886000004</v>
      </c>
      <c r="AC9" s="172">
        <v>12.1848472382</v>
      </c>
      <c r="AD9" s="172">
        <v>0.55575286980000005</v>
      </c>
      <c r="AE9" s="172">
        <v>5.8646873667000001</v>
      </c>
      <c r="AF9" s="172">
        <v>-1.0913134005</v>
      </c>
      <c r="AG9" s="172">
        <v>-3.6813522254</v>
      </c>
      <c r="AH9" s="172">
        <v>14.352941356900001</v>
      </c>
      <c r="AI9" s="172">
        <v>6.6005179519999997</v>
      </c>
      <c r="AJ9" s="172">
        <v>-1.2782014994999999</v>
      </c>
      <c r="AK9" s="172">
        <v>-7.1474694442000004</v>
      </c>
      <c r="AL9" s="172">
        <v>4.0171868848000001</v>
      </c>
      <c r="AM9" s="172">
        <v>2.2262181108000001</v>
      </c>
      <c r="AN9" s="172">
        <v>-6.1301905857000003</v>
      </c>
      <c r="AO9" s="172">
        <v>8.4069103233</v>
      </c>
      <c r="AP9" s="172">
        <v>-3.1774641950000002</v>
      </c>
      <c r="AQ9" s="172">
        <v>4.5179451690999999</v>
      </c>
      <c r="AR9" s="172">
        <v>11.6523148983</v>
      </c>
      <c r="AS9" s="172">
        <v>9.6630685267</v>
      </c>
      <c r="AT9" s="172">
        <v>-3.2630337766999999</v>
      </c>
      <c r="AU9" s="172">
        <v>-3.1677376867999998</v>
      </c>
      <c r="AV9" s="172">
        <v>4.0716460603</v>
      </c>
      <c r="AW9" s="172">
        <v>0.94877036530000003</v>
      </c>
      <c r="AX9" s="172"/>
      <c r="AY9" s="172"/>
      <c r="AZ9" s="172"/>
      <c r="BA9" s="172"/>
    </row>
    <row r="10" spans="1:83">
      <c r="A10" s="254"/>
      <c r="B10" s="2"/>
      <c r="C10" s="2"/>
      <c r="D10" s="2"/>
      <c r="E10" s="2"/>
      <c r="F10" s="2"/>
      <c r="G10" s="2"/>
    </row>
    <row r="11" spans="1:83" ht="26.4">
      <c r="A11" s="245" t="s">
        <v>5</v>
      </c>
      <c r="B11" s="249"/>
      <c r="C11" s="249"/>
      <c r="D11" s="249"/>
      <c r="E11" s="249"/>
      <c r="F11" s="249"/>
      <c r="G11" s="249"/>
      <c r="H11" s="178"/>
      <c r="I11" s="178"/>
    </row>
    <row r="12" spans="1:83">
      <c r="A12" s="246" t="s">
        <v>6</v>
      </c>
      <c r="B12" s="250"/>
      <c r="C12" s="250"/>
      <c r="D12" s="250"/>
      <c r="E12" s="250"/>
      <c r="F12" s="250"/>
      <c r="G12" s="250"/>
      <c r="H12" s="180"/>
      <c r="I12" s="180"/>
    </row>
    <row r="13" spans="1:83">
      <c r="A13" s="247" t="s">
        <v>7</v>
      </c>
      <c r="B13" s="251"/>
      <c r="C13" s="2">
        <v>100</v>
      </c>
      <c r="D13" s="2">
        <v>100</v>
      </c>
      <c r="E13" s="2">
        <v>100</v>
      </c>
      <c r="F13" s="2">
        <v>100</v>
      </c>
      <c r="G13" s="2">
        <v>100</v>
      </c>
      <c r="H13" s="2">
        <v>100</v>
      </c>
      <c r="I13" s="2">
        <v>100</v>
      </c>
      <c r="J13" s="2">
        <v>100</v>
      </c>
      <c r="K13" s="2">
        <v>100</v>
      </c>
      <c r="L13" s="2">
        <v>100</v>
      </c>
      <c r="M13" s="2">
        <v>100</v>
      </c>
      <c r="N13" s="2">
        <v>100</v>
      </c>
      <c r="O13" s="2">
        <v>100</v>
      </c>
      <c r="P13" s="2">
        <v>100</v>
      </c>
      <c r="Q13" s="2">
        <v>100</v>
      </c>
      <c r="R13" s="2">
        <v>100</v>
      </c>
      <c r="S13" s="2">
        <v>100</v>
      </c>
      <c r="T13" s="2">
        <v>100</v>
      </c>
      <c r="U13" s="2">
        <v>100</v>
      </c>
      <c r="V13" s="2">
        <v>100</v>
      </c>
      <c r="W13" s="2">
        <v>100</v>
      </c>
      <c r="X13" s="2">
        <v>100</v>
      </c>
      <c r="Y13" s="2">
        <v>100</v>
      </c>
      <c r="Z13" s="2">
        <v>100</v>
      </c>
      <c r="AA13" s="2">
        <v>100</v>
      </c>
      <c r="AB13" s="2">
        <v>100</v>
      </c>
      <c r="AC13" s="2">
        <v>100</v>
      </c>
      <c r="AD13" s="2">
        <v>100</v>
      </c>
      <c r="AE13" s="2">
        <v>100</v>
      </c>
      <c r="AF13" s="2">
        <v>100</v>
      </c>
      <c r="AG13" s="2">
        <v>100</v>
      </c>
      <c r="AH13" s="2">
        <v>100</v>
      </c>
      <c r="AI13" s="2">
        <v>100</v>
      </c>
      <c r="AJ13" s="2">
        <v>100</v>
      </c>
      <c r="AK13" s="2">
        <v>100</v>
      </c>
      <c r="AL13" s="2">
        <v>100</v>
      </c>
      <c r="AM13" s="2">
        <v>100</v>
      </c>
      <c r="AN13" s="2">
        <v>100</v>
      </c>
      <c r="AO13" s="2">
        <v>100</v>
      </c>
      <c r="AP13" s="2">
        <v>100</v>
      </c>
      <c r="AQ13" s="2">
        <v>100</v>
      </c>
      <c r="AR13" s="2">
        <v>100</v>
      </c>
      <c r="AS13" s="2">
        <v>100</v>
      </c>
      <c r="AT13" s="2">
        <v>100</v>
      </c>
      <c r="AU13" s="2">
        <v>100</v>
      </c>
      <c r="AV13" s="2">
        <v>100</v>
      </c>
      <c r="AW13" s="2">
        <v>100</v>
      </c>
      <c r="AX13" s="2">
        <v>100</v>
      </c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</row>
    <row r="14" spans="1:83">
      <c r="A14" s="255" t="s">
        <v>8</v>
      </c>
      <c r="B14" s="257"/>
      <c r="C14" s="172">
        <v>97.580822703699994</v>
      </c>
      <c r="D14" s="172">
        <v>97.388282586499997</v>
      </c>
      <c r="E14" s="172">
        <v>96.723106578699998</v>
      </c>
      <c r="F14" s="172">
        <v>95.113110489099995</v>
      </c>
      <c r="G14" s="172">
        <v>89.481542018100001</v>
      </c>
      <c r="H14" s="172">
        <v>86.224851866099996</v>
      </c>
      <c r="I14" s="172">
        <v>88.737753164699996</v>
      </c>
      <c r="J14" s="172">
        <v>88.285211835499993</v>
      </c>
      <c r="K14" s="172">
        <v>85.078481047400004</v>
      </c>
      <c r="L14" s="172">
        <v>89.015978582200006</v>
      </c>
      <c r="M14" s="172">
        <v>84.471386881200004</v>
      </c>
      <c r="N14" s="172">
        <v>82.926335086600005</v>
      </c>
      <c r="O14" s="172">
        <v>87.265695320800006</v>
      </c>
      <c r="P14" s="172">
        <v>86.328228624000005</v>
      </c>
      <c r="Q14" s="172">
        <v>86.277624943899994</v>
      </c>
      <c r="R14" s="172">
        <v>85.908618158799996</v>
      </c>
      <c r="S14" s="172">
        <v>87.0864124223</v>
      </c>
      <c r="T14" s="172">
        <v>93.289736964499994</v>
      </c>
      <c r="U14" s="172">
        <v>91.631227003199996</v>
      </c>
      <c r="V14" s="172">
        <v>89.372952706800007</v>
      </c>
      <c r="W14" s="172">
        <v>84.828632646800003</v>
      </c>
      <c r="X14" s="172">
        <v>88.723542275699998</v>
      </c>
      <c r="Y14" s="172">
        <v>90.634621343099994</v>
      </c>
      <c r="Z14" s="172">
        <v>89.610705901599999</v>
      </c>
      <c r="AA14" s="172">
        <v>97.170344828799998</v>
      </c>
      <c r="AB14" s="172">
        <v>95.2158243967</v>
      </c>
      <c r="AC14" s="172">
        <v>96.274082720899997</v>
      </c>
      <c r="AD14" s="172">
        <v>93.580197634900003</v>
      </c>
      <c r="AE14" s="172">
        <v>95.490438093600005</v>
      </c>
      <c r="AF14" s="172">
        <v>98.4068361514</v>
      </c>
      <c r="AG14" s="172">
        <v>90.896409694100001</v>
      </c>
      <c r="AH14" s="172">
        <v>95.113593208099999</v>
      </c>
      <c r="AI14" s="172">
        <v>104.4568761214</v>
      </c>
      <c r="AJ14" s="172">
        <v>99.475751325600001</v>
      </c>
      <c r="AK14" s="172">
        <v>101.9869885377</v>
      </c>
      <c r="AL14" s="172">
        <v>96.191083521199999</v>
      </c>
      <c r="AM14" s="172">
        <v>90.068980384200003</v>
      </c>
      <c r="AN14" s="172">
        <v>94.908424908599997</v>
      </c>
      <c r="AO14" s="172">
        <v>96.648044693000003</v>
      </c>
      <c r="AP14" s="172">
        <v>94.453084500000003</v>
      </c>
      <c r="AQ14" s="172">
        <v>85.985877240700006</v>
      </c>
      <c r="AR14" s="172">
        <v>92.749836708100005</v>
      </c>
      <c r="AS14" s="172">
        <v>104.3010715222</v>
      </c>
      <c r="AT14" s="172">
        <v>119.1220667834</v>
      </c>
      <c r="AU14" s="172">
        <v>97.727272726799995</v>
      </c>
      <c r="AV14" s="172">
        <v>89.951573849499994</v>
      </c>
      <c r="AW14" s="172">
        <v>87.065868263400006</v>
      </c>
      <c r="AX14" s="172">
        <v>86.919575665899998</v>
      </c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</row>
    <row r="15" spans="1:83">
      <c r="A15" s="255" t="s">
        <v>9</v>
      </c>
      <c r="B15" s="257"/>
      <c r="C15" s="172">
        <v>80.652860682500005</v>
      </c>
      <c r="D15" s="172">
        <v>81.068337995899995</v>
      </c>
      <c r="E15" s="172">
        <v>80.530896182000006</v>
      </c>
      <c r="F15" s="172">
        <v>78.846689660400003</v>
      </c>
      <c r="G15" s="172">
        <v>72.802441463400001</v>
      </c>
      <c r="H15" s="172">
        <v>70.740417734499999</v>
      </c>
      <c r="I15" s="172">
        <v>69.944589494799999</v>
      </c>
      <c r="J15" s="172">
        <v>72.597566354999998</v>
      </c>
      <c r="K15" s="172">
        <v>70.508570333799995</v>
      </c>
      <c r="L15" s="172">
        <v>73.448689673800004</v>
      </c>
      <c r="M15" s="172">
        <v>70.525627689399997</v>
      </c>
      <c r="N15" s="172">
        <v>69.664095135099998</v>
      </c>
      <c r="O15" s="172">
        <v>73.419265920000001</v>
      </c>
      <c r="P15" s="172">
        <v>70.867311514700006</v>
      </c>
      <c r="Q15" s="172">
        <v>70.711071470799993</v>
      </c>
      <c r="R15" s="172">
        <v>70.547913761000004</v>
      </c>
      <c r="S15" s="172">
        <v>72.088056302599995</v>
      </c>
      <c r="T15" s="172">
        <v>76.872300695899995</v>
      </c>
      <c r="U15" s="172">
        <v>76.946580209800004</v>
      </c>
      <c r="V15" s="172">
        <v>70.441560514900004</v>
      </c>
      <c r="W15" s="172">
        <v>78.300631852799995</v>
      </c>
      <c r="X15" s="172">
        <v>82.475846892000007</v>
      </c>
      <c r="Y15" s="172">
        <v>85.620878342599994</v>
      </c>
      <c r="Z15" s="172">
        <v>83.043530881500004</v>
      </c>
      <c r="AA15" s="172">
        <v>86.708749318499997</v>
      </c>
      <c r="AB15" s="172">
        <v>80.081512002400004</v>
      </c>
      <c r="AC15" s="172">
        <v>83.332461340999998</v>
      </c>
      <c r="AD15" s="172">
        <v>73.955232299299993</v>
      </c>
      <c r="AE15" s="172">
        <v>74.126035680699999</v>
      </c>
      <c r="AF15" s="172">
        <v>77.487543623899995</v>
      </c>
      <c r="AG15" s="172">
        <v>70.586719183400007</v>
      </c>
      <c r="AH15" s="172">
        <v>71.732987042999994</v>
      </c>
      <c r="AI15" s="172">
        <v>78.505658452000006</v>
      </c>
      <c r="AJ15" s="172">
        <v>85.565320290499997</v>
      </c>
      <c r="AK15" s="172">
        <v>87.938156135100002</v>
      </c>
      <c r="AL15" s="172">
        <v>83.564186795300003</v>
      </c>
      <c r="AM15" s="172">
        <v>77.680399149899998</v>
      </c>
      <c r="AN15" s="172">
        <v>90.293040293199994</v>
      </c>
      <c r="AO15" s="172">
        <v>91.792006876000002</v>
      </c>
      <c r="AP15" s="172">
        <v>89.580093312800003</v>
      </c>
      <c r="AQ15" s="172">
        <v>81.477457903399994</v>
      </c>
      <c r="AR15" s="172">
        <v>88.504245591100002</v>
      </c>
      <c r="AS15" s="172">
        <v>100.40959301319999</v>
      </c>
      <c r="AT15" s="172">
        <v>114.82847962069999</v>
      </c>
      <c r="AU15" s="172">
        <v>90.909090909</v>
      </c>
      <c r="AV15" s="172">
        <v>85.472154963099996</v>
      </c>
      <c r="AW15" s="172">
        <v>71.137724551100007</v>
      </c>
      <c r="AX15" s="172">
        <v>70.786482569699999</v>
      </c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</row>
    <row r="16" spans="1:83" ht="26.4">
      <c r="A16" s="247" t="s">
        <v>10</v>
      </c>
      <c r="B16" s="251"/>
      <c r="C16" s="172">
        <v>16.927962021199999</v>
      </c>
      <c r="D16" s="172">
        <v>16.319944590599999</v>
      </c>
      <c r="E16" s="172">
        <v>16.192210396699998</v>
      </c>
      <c r="F16" s="172">
        <v>16.266420828699999</v>
      </c>
      <c r="G16" s="172">
        <v>16.6791005547</v>
      </c>
      <c r="H16" s="172">
        <v>15.4844341316</v>
      </c>
      <c r="I16" s="172">
        <v>18.7931636699</v>
      </c>
      <c r="J16" s="172">
        <v>15.687645480500001</v>
      </c>
      <c r="K16" s="172">
        <v>14.569910713600001</v>
      </c>
      <c r="L16" s="172">
        <v>15.5672889084</v>
      </c>
      <c r="M16" s="172">
        <v>13.945759191800001</v>
      </c>
      <c r="N16" s="172">
        <v>13.2622399515</v>
      </c>
      <c r="O16" s="172">
        <v>13.8464294008</v>
      </c>
      <c r="P16" s="172">
        <v>15.4609171093</v>
      </c>
      <c r="Q16" s="172">
        <v>15.566553473000001</v>
      </c>
      <c r="R16" s="172">
        <v>15.360704397799999</v>
      </c>
      <c r="S16" s="172">
        <v>14.9983561197</v>
      </c>
      <c r="T16" s="172">
        <v>16.417436268599999</v>
      </c>
      <c r="U16" s="172">
        <v>14.684646793400001</v>
      </c>
      <c r="V16" s="172">
        <v>18.931392191899999</v>
      </c>
      <c r="W16" s="172">
        <v>6.5280007940999996</v>
      </c>
      <c r="X16" s="172">
        <v>6.2476953838</v>
      </c>
      <c r="Y16" s="172">
        <v>5.0137430004999999</v>
      </c>
      <c r="Z16" s="172">
        <v>6.5671750200999996</v>
      </c>
      <c r="AA16" s="172">
        <v>10.4615955103</v>
      </c>
      <c r="AB16" s="172">
        <v>15.1343123943</v>
      </c>
      <c r="AC16" s="172">
        <v>12.941621379900001</v>
      </c>
      <c r="AD16" s="172">
        <v>19.624965335700001</v>
      </c>
      <c r="AE16" s="172">
        <v>21.364402412899999</v>
      </c>
      <c r="AF16" s="172">
        <v>20.9192925276</v>
      </c>
      <c r="AG16" s="172">
        <v>20.309690510700001</v>
      </c>
      <c r="AH16" s="172">
        <v>23.380606164900001</v>
      </c>
      <c r="AI16" s="172">
        <v>25.951217669399998</v>
      </c>
      <c r="AJ16" s="172">
        <v>13.9104310351</v>
      </c>
      <c r="AK16" s="172">
        <v>14.0488324025</v>
      </c>
      <c r="AL16" s="172">
        <v>12.6268967258</v>
      </c>
      <c r="AM16" s="172">
        <v>12.3885812343</v>
      </c>
      <c r="AN16" s="172">
        <v>4.6153846154</v>
      </c>
      <c r="AO16" s="172">
        <v>4.8560378169999998</v>
      </c>
      <c r="AP16" s="172">
        <v>4.8729911872000002</v>
      </c>
      <c r="AQ16" s="172">
        <v>4.5084193373000003</v>
      </c>
      <c r="AR16" s="172">
        <v>4.2455911171</v>
      </c>
      <c r="AS16" s="172">
        <v>3.8914785097000002</v>
      </c>
      <c r="AT16" s="172">
        <v>4.2935871626999997</v>
      </c>
      <c r="AU16" s="172">
        <v>6.8181818178000002</v>
      </c>
      <c r="AV16" s="172">
        <v>4.4794188865000004</v>
      </c>
      <c r="AW16" s="172">
        <v>15.928143712400001</v>
      </c>
      <c r="AX16" s="172">
        <v>16.133093096100001</v>
      </c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</row>
    <row r="17" spans="1:70">
      <c r="A17" s="255" t="s">
        <v>11</v>
      </c>
      <c r="B17" s="257"/>
      <c r="C17" s="172">
        <v>18.9623546696</v>
      </c>
      <c r="D17" s="172">
        <v>19.471899945000001</v>
      </c>
      <c r="E17" s="172">
        <v>18.829102179900001</v>
      </c>
      <c r="F17" s="172">
        <v>20.368698153499999</v>
      </c>
      <c r="G17" s="172">
        <v>17.799923104499999</v>
      </c>
      <c r="H17" s="172">
        <v>17.183062672799998</v>
      </c>
      <c r="I17" s="172">
        <v>19.723448785900001</v>
      </c>
      <c r="J17" s="172">
        <v>24.025745050200001</v>
      </c>
      <c r="K17" s="172">
        <v>22.0209974791</v>
      </c>
      <c r="L17" s="172">
        <v>24.2364656118</v>
      </c>
      <c r="M17" s="172">
        <v>23.874137062300001</v>
      </c>
      <c r="N17" s="172">
        <v>21.192448550200002</v>
      </c>
      <c r="O17" s="172">
        <v>20.881891771700001</v>
      </c>
      <c r="P17" s="172">
        <v>21.6290196239</v>
      </c>
      <c r="Q17" s="172">
        <v>20.811835974099999</v>
      </c>
      <c r="R17" s="172">
        <v>15.745765582900001</v>
      </c>
      <c r="S17" s="172">
        <v>20.489516460200001</v>
      </c>
      <c r="T17" s="172">
        <v>17.175657555499999</v>
      </c>
      <c r="U17" s="172">
        <v>17.893213761199998</v>
      </c>
      <c r="V17" s="172">
        <v>19.960541216199999</v>
      </c>
      <c r="W17" s="172">
        <v>23.785627438700001</v>
      </c>
      <c r="X17" s="172">
        <v>23.477122770299999</v>
      </c>
      <c r="Y17" s="172">
        <v>26.244935559799998</v>
      </c>
      <c r="Z17" s="172">
        <v>22.117304749399999</v>
      </c>
      <c r="AA17" s="172">
        <v>16.9822741855</v>
      </c>
      <c r="AB17" s="172">
        <v>22.545691147599999</v>
      </c>
      <c r="AC17" s="172">
        <v>18.774455457999998</v>
      </c>
      <c r="AD17" s="172">
        <v>21.2307173777</v>
      </c>
      <c r="AE17" s="172">
        <v>20.1372807192</v>
      </c>
      <c r="AF17" s="172">
        <v>19.247761544999999</v>
      </c>
      <c r="AG17" s="172">
        <v>19.205210409199999</v>
      </c>
      <c r="AH17" s="172">
        <v>21.125637667900001</v>
      </c>
      <c r="AI17" s="172">
        <v>16.117137824899999</v>
      </c>
      <c r="AJ17" s="172">
        <v>14.574363367</v>
      </c>
      <c r="AK17" s="172">
        <v>13.954630051900001</v>
      </c>
      <c r="AL17" s="172">
        <v>16.8561119031</v>
      </c>
      <c r="AM17" s="172">
        <v>23.4380270228</v>
      </c>
      <c r="AN17" s="172">
        <v>18.5347985348</v>
      </c>
      <c r="AO17" s="172">
        <v>20.412548345400001</v>
      </c>
      <c r="AP17" s="172">
        <v>23.8983929497</v>
      </c>
      <c r="AQ17" s="172">
        <v>20.586637696899999</v>
      </c>
      <c r="AR17" s="172">
        <v>17.570215545500002</v>
      </c>
      <c r="AS17" s="172">
        <v>21.1459566652</v>
      </c>
      <c r="AT17" s="172">
        <v>19.0153120252</v>
      </c>
      <c r="AU17" s="172">
        <v>19.2583732059</v>
      </c>
      <c r="AV17" s="172">
        <v>19.370460048000002</v>
      </c>
      <c r="AW17" s="172">
        <v>15.209580837900001</v>
      </c>
      <c r="AX17" s="172">
        <v>14.5739299073</v>
      </c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</row>
    <row r="18" spans="1:70">
      <c r="A18" s="255" t="s">
        <v>12</v>
      </c>
      <c r="B18" s="257"/>
      <c r="C18" s="172">
        <v>18.427266667000001</v>
      </c>
      <c r="D18" s="172">
        <v>17.163701899300001</v>
      </c>
      <c r="E18" s="172">
        <v>16.683735330099999</v>
      </c>
      <c r="F18" s="172">
        <v>16.857368078499999</v>
      </c>
      <c r="G18" s="172">
        <v>16.901840846999999</v>
      </c>
      <c r="H18" s="172">
        <v>14.8187445296</v>
      </c>
      <c r="I18" s="172">
        <v>18.656617344800001</v>
      </c>
      <c r="J18" s="172">
        <v>20.774450225300001</v>
      </c>
      <c r="K18" s="172">
        <v>20.230984334599999</v>
      </c>
      <c r="L18" s="172">
        <v>23.146065357099999</v>
      </c>
      <c r="M18" s="172">
        <v>20.498181206200002</v>
      </c>
      <c r="N18" s="172">
        <v>20.2071213306</v>
      </c>
      <c r="O18" s="172">
        <v>20.2410706561</v>
      </c>
      <c r="P18" s="172">
        <v>20.187237960200001</v>
      </c>
      <c r="Q18" s="172">
        <v>18.967482212099998</v>
      </c>
      <c r="R18" s="172">
        <v>17.193389297100001</v>
      </c>
      <c r="S18" s="172">
        <v>17.1830919782</v>
      </c>
      <c r="T18" s="172">
        <v>17.667666803300001</v>
      </c>
      <c r="U18" s="172">
        <v>16.320781255499998</v>
      </c>
      <c r="V18" s="172">
        <v>17.921538279</v>
      </c>
      <c r="W18" s="172">
        <v>26.333117463299999</v>
      </c>
      <c r="X18" s="172">
        <v>27.060402704400001</v>
      </c>
      <c r="Y18" s="172">
        <v>28.279205875799999</v>
      </c>
      <c r="Z18" s="172">
        <v>23.286423818300001</v>
      </c>
      <c r="AA18" s="172">
        <v>20.815648071199998</v>
      </c>
      <c r="AB18" s="172">
        <v>22.020108550500002</v>
      </c>
      <c r="AC18" s="172">
        <v>20.002349970499999</v>
      </c>
      <c r="AD18" s="172">
        <v>20.9025006709</v>
      </c>
      <c r="AE18" s="172">
        <v>20.027264398500002</v>
      </c>
      <c r="AF18" s="172">
        <v>19.8438743259</v>
      </c>
      <c r="AG18" s="172">
        <v>20.063790672</v>
      </c>
      <c r="AH18" s="172">
        <v>21.2966924758</v>
      </c>
      <c r="AI18" s="172">
        <v>20.088869145499999</v>
      </c>
      <c r="AJ18" s="172">
        <v>19.112430581000002</v>
      </c>
      <c r="AK18" s="172">
        <v>19.094040980399999</v>
      </c>
      <c r="AL18" s="172">
        <v>18.524323242299999</v>
      </c>
      <c r="AM18" s="172">
        <v>18.910264934499999</v>
      </c>
      <c r="AN18" s="172">
        <v>17.435897435899999</v>
      </c>
      <c r="AO18" s="172">
        <v>18.822518263900001</v>
      </c>
      <c r="AP18" s="172">
        <v>21.824779678700001</v>
      </c>
      <c r="AQ18" s="172">
        <v>18.685497012599999</v>
      </c>
      <c r="AR18" s="172">
        <v>15.6760287396</v>
      </c>
      <c r="AS18" s="172">
        <v>17.835213232600001</v>
      </c>
      <c r="AT18" s="172">
        <v>16.4442661203</v>
      </c>
      <c r="AU18" s="172">
        <v>17.703349282600001</v>
      </c>
      <c r="AV18" s="172">
        <v>17.191283293000001</v>
      </c>
      <c r="AW18" s="172">
        <v>13.413173652199999</v>
      </c>
      <c r="AX18" s="172">
        <v>12.5942599734</v>
      </c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</row>
    <row r="19" spans="1:70">
      <c r="A19" s="255" t="s">
        <v>13</v>
      </c>
      <c r="B19" s="257"/>
      <c r="C19" s="172">
        <v>0.5350880026</v>
      </c>
      <c r="D19" s="172">
        <v>2.3081980457000002</v>
      </c>
      <c r="E19" s="172">
        <v>2.1453668498999998</v>
      </c>
      <c r="F19" s="172">
        <v>3.5113300750000001</v>
      </c>
      <c r="G19" s="172">
        <v>0.89808225740000003</v>
      </c>
      <c r="H19" s="172">
        <v>2.3643181432000002</v>
      </c>
      <c r="I19" s="172">
        <v>1.0668314410999999</v>
      </c>
      <c r="J19" s="172">
        <v>3.2512948249</v>
      </c>
      <c r="K19" s="172">
        <v>1.7900131445</v>
      </c>
      <c r="L19" s="172">
        <v>1.0904002547</v>
      </c>
      <c r="M19" s="172">
        <v>3.3759558561</v>
      </c>
      <c r="N19" s="172">
        <v>0.98532721960000003</v>
      </c>
      <c r="O19" s="172">
        <v>0.64082111559999999</v>
      </c>
      <c r="P19" s="172">
        <v>1.4417816637</v>
      </c>
      <c r="Q19" s="172">
        <v>1.8443537619000001</v>
      </c>
      <c r="R19" s="172">
        <v>-1.4476237141999999</v>
      </c>
      <c r="S19" s="172">
        <v>3.3064244820000002</v>
      </c>
      <c r="T19" s="172">
        <v>-0.4920092479</v>
      </c>
      <c r="U19" s="172">
        <v>1.5724325055999999</v>
      </c>
      <c r="V19" s="172">
        <v>2.0390029371999998</v>
      </c>
      <c r="W19" s="172">
        <v>-2.5474900246000001</v>
      </c>
      <c r="X19" s="172">
        <v>-3.5832799342000001</v>
      </c>
      <c r="Y19" s="172">
        <v>-2.0342703160000002</v>
      </c>
      <c r="Z19" s="172">
        <v>-1.1691190688999999</v>
      </c>
      <c r="AA19" s="172">
        <v>-3.8333738854999999</v>
      </c>
      <c r="AB19" s="172">
        <v>0.52558259709999999</v>
      </c>
      <c r="AC19" s="172">
        <v>-1.2278945125</v>
      </c>
      <c r="AD19" s="172">
        <v>0.32821670679999998</v>
      </c>
      <c r="AE19" s="172">
        <v>0.1100163207</v>
      </c>
      <c r="AF19" s="172">
        <v>-0.59611278109999999</v>
      </c>
      <c r="AG19" s="172">
        <v>-0.85858026279999999</v>
      </c>
      <c r="AH19" s="172">
        <v>-0.17105480789999999</v>
      </c>
      <c r="AI19" s="172">
        <v>-3.9717313204</v>
      </c>
      <c r="AJ19" s="172">
        <v>-4.5380672139999998</v>
      </c>
      <c r="AK19" s="172">
        <v>-5.1394109283000002</v>
      </c>
      <c r="AL19" s="172">
        <v>-1.6682113392</v>
      </c>
      <c r="AM19" s="172">
        <v>4.5277620883000003</v>
      </c>
      <c r="AN19" s="172">
        <v>1.0989010989000001</v>
      </c>
      <c r="AO19" s="172">
        <v>1.5900300814999999</v>
      </c>
      <c r="AP19" s="172">
        <v>2.0736132710000001</v>
      </c>
      <c r="AQ19" s="172">
        <v>1.9011406842</v>
      </c>
      <c r="AR19" s="172">
        <v>1.8941868059</v>
      </c>
      <c r="AS19" s="172">
        <v>3.3107434325999998</v>
      </c>
      <c r="AT19" s="172">
        <v>2.5710459049000001</v>
      </c>
      <c r="AU19" s="172">
        <v>1.5550239233000001</v>
      </c>
      <c r="AV19" s="172">
        <v>2.1791767549999999</v>
      </c>
      <c r="AW19" s="172">
        <v>1.7964071856999999</v>
      </c>
      <c r="AX19" s="172">
        <v>1.9796699338999999</v>
      </c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</row>
    <row r="20" spans="1:70">
      <c r="A20" s="255" t="s">
        <v>14</v>
      </c>
      <c r="B20" s="257"/>
      <c r="C20" s="172">
        <v>22.6866209688</v>
      </c>
      <c r="D20" s="172">
        <v>23.413673797600001</v>
      </c>
      <c r="E20" s="172">
        <v>24.043711165200001</v>
      </c>
      <c r="F20" s="172">
        <v>22.488776693799998</v>
      </c>
      <c r="G20" s="172">
        <v>25.3446086947</v>
      </c>
      <c r="H20" s="172">
        <v>27.856340005900002</v>
      </c>
      <c r="I20" s="172">
        <v>22.726177916200001</v>
      </c>
      <c r="J20" s="172">
        <v>22.837170177200001</v>
      </c>
      <c r="K20" s="172">
        <v>21.734477223300001</v>
      </c>
      <c r="L20" s="172">
        <v>25.2677563341</v>
      </c>
      <c r="M20" s="172">
        <v>24.152111150700001</v>
      </c>
      <c r="N20" s="172">
        <v>28.4289450992</v>
      </c>
      <c r="O20" s="172">
        <v>22.988869341899999</v>
      </c>
      <c r="P20" s="172">
        <v>23.6771847065</v>
      </c>
      <c r="Q20" s="172">
        <v>25.769340392499998</v>
      </c>
      <c r="R20" s="172">
        <v>28.087453815700002</v>
      </c>
      <c r="S20" s="172">
        <v>26.312437067600001</v>
      </c>
      <c r="T20" s="172">
        <v>22.478590457100001</v>
      </c>
      <c r="U20" s="172">
        <v>20.250988919800001</v>
      </c>
      <c r="V20" s="172">
        <v>18.807527521400001</v>
      </c>
      <c r="W20" s="172">
        <v>22.3248715852</v>
      </c>
      <c r="X20" s="172">
        <v>17.775995107499998</v>
      </c>
      <c r="Y20" s="172">
        <v>19.813125773900001</v>
      </c>
      <c r="Z20" s="172">
        <v>17.855939087300001</v>
      </c>
      <c r="AA20" s="172">
        <v>13.4777768566</v>
      </c>
      <c r="AB20" s="172">
        <v>13.8137314858</v>
      </c>
      <c r="AC20" s="172">
        <v>12.864533934800001</v>
      </c>
      <c r="AD20" s="172">
        <v>12.5103318549</v>
      </c>
      <c r="AE20" s="172">
        <v>11.284395031400001</v>
      </c>
      <c r="AF20" s="172">
        <v>11.591516091100001</v>
      </c>
      <c r="AG20" s="172">
        <v>11.305004372200001</v>
      </c>
      <c r="AH20" s="172">
        <v>10.9513182039</v>
      </c>
      <c r="AI20" s="172">
        <v>13.3880927866</v>
      </c>
      <c r="AJ20" s="172">
        <v>16.726605773100001</v>
      </c>
      <c r="AK20" s="172">
        <v>13.8205908726</v>
      </c>
      <c r="AL20" s="172">
        <v>11.217238398299999</v>
      </c>
      <c r="AM20" s="172">
        <v>10.5760976826</v>
      </c>
      <c r="AN20" s="172">
        <v>19.523809523699999</v>
      </c>
      <c r="AO20" s="172">
        <v>15.9862483884</v>
      </c>
      <c r="AP20" s="172">
        <v>15.5520995335</v>
      </c>
      <c r="AQ20" s="172">
        <v>21.292775665299999</v>
      </c>
      <c r="AR20" s="172">
        <v>19.856303069700001</v>
      </c>
      <c r="AS20" s="172">
        <v>18.060645128899999</v>
      </c>
      <c r="AT20" s="172">
        <v>24.532665665900002</v>
      </c>
      <c r="AU20" s="172">
        <v>18.779904305700001</v>
      </c>
      <c r="AV20" s="172">
        <v>18.280871670500002</v>
      </c>
      <c r="AW20" s="172">
        <v>19.281437125899998</v>
      </c>
      <c r="AX20" s="172">
        <v>17.991220506499999</v>
      </c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</row>
    <row r="21" spans="1:70">
      <c r="A21" s="255" t="s">
        <v>15</v>
      </c>
      <c r="B21" s="257"/>
      <c r="C21" s="172">
        <v>39.229798342099997</v>
      </c>
      <c r="D21" s="172">
        <v>40.273856329099999</v>
      </c>
      <c r="E21" s="172">
        <v>39.595919923799997</v>
      </c>
      <c r="F21" s="172">
        <v>37.970585336299997</v>
      </c>
      <c r="G21" s="172">
        <v>32.626073817299996</v>
      </c>
      <c r="H21" s="172">
        <v>31.2642545448</v>
      </c>
      <c r="I21" s="172">
        <v>31.187379866699999</v>
      </c>
      <c r="J21" s="172">
        <v>35.148127062900002</v>
      </c>
      <c r="K21" s="172">
        <v>28.833955749699999</v>
      </c>
      <c r="L21" s="172">
        <v>38.520200528099998</v>
      </c>
      <c r="M21" s="172">
        <v>32.4976350942</v>
      </c>
      <c r="N21" s="172">
        <v>32.547728736099998</v>
      </c>
      <c r="O21" s="172">
        <v>31.136456434399999</v>
      </c>
      <c r="P21" s="172">
        <v>31.634432954499999</v>
      </c>
      <c r="Q21" s="172">
        <v>32.858801310399997</v>
      </c>
      <c r="R21" s="172">
        <v>29.7418375574</v>
      </c>
      <c r="S21" s="172">
        <v>33.888365950100003</v>
      </c>
      <c r="T21" s="172">
        <v>32.943984977</v>
      </c>
      <c r="U21" s="172">
        <v>29.7754466839</v>
      </c>
      <c r="V21" s="172">
        <v>28.140258271099999</v>
      </c>
      <c r="W21" s="172">
        <v>30.9362135374</v>
      </c>
      <c r="X21" s="172">
        <v>29.979035154599998</v>
      </c>
      <c r="Y21" s="172">
        <v>36.689468296299999</v>
      </c>
      <c r="Z21" s="172">
        <v>29.583003188799999</v>
      </c>
      <c r="AA21" s="172">
        <v>27.631875222000001</v>
      </c>
      <c r="AB21" s="172">
        <v>31.578552526500001</v>
      </c>
      <c r="AC21" s="172">
        <v>27.908596583800001</v>
      </c>
      <c r="AD21" s="172">
        <v>27.322935251499999</v>
      </c>
      <c r="AE21" s="172">
        <v>26.268238447000002</v>
      </c>
      <c r="AF21" s="172">
        <v>28.476463953300001</v>
      </c>
      <c r="AG21" s="172">
        <v>21.776232195199999</v>
      </c>
      <c r="AH21" s="172">
        <v>25.928388372099999</v>
      </c>
      <c r="AI21" s="172">
        <v>31.903582583399999</v>
      </c>
      <c r="AJ21" s="172">
        <v>32.870544711900003</v>
      </c>
      <c r="AK21" s="172">
        <v>31.2329004839</v>
      </c>
      <c r="AL21" s="172">
        <v>26.0891565441</v>
      </c>
      <c r="AM21" s="172">
        <v>25.692303238800001</v>
      </c>
      <c r="AN21" s="172">
        <v>32.967032967100003</v>
      </c>
      <c r="AO21" s="172">
        <v>33.0468414268</v>
      </c>
      <c r="AP21" s="172">
        <v>33.903576982899999</v>
      </c>
      <c r="AQ21" s="172">
        <v>27.8652906029</v>
      </c>
      <c r="AR21" s="172">
        <v>30.176355323300001</v>
      </c>
      <c r="AS21" s="172">
        <v>43.5076733163</v>
      </c>
      <c r="AT21" s="172">
        <v>62.670044473600001</v>
      </c>
      <c r="AU21" s="172">
        <v>35.765550239299998</v>
      </c>
      <c r="AV21" s="172">
        <v>27.602905569000001</v>
      </c>
      <c r="AW21" s="172">
        <v>21.556886227300001</v>
      </c>
      <c r="AX21" s="172">
        <v>19.484726079600001</v>
      </c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</row>
    <row r="22" spans="1:70">
      <c r="A22" s="255" t="s">
        <v>16</v>
      </c>
      <c r="B22" s="257"/>
      <c r="C22" s="172">
        <v>100</v>
      </c>
      <c r="D22" s="172">
        <v>100</v>
      </c>
      <c r="E22" s="172">
        <v>100</v>
      </c>
      <c r="F22" s="172">
        <v>100</v>
      </c>
      <c r="G22" s="172">
        <v>100</v>
      </c>
      <c r="H22" s="172">
        <v>100</v>
      </c>
      <c r="I22" s="172">
        <v>100</v>
      </c>
      <c r="J22" s="172">
        <v>100</v>
      </c>
      <c r="K22" s="172">
        <v>100</v>
      </c>
      <c r="L22" s="172">
        <v>100</v>
      </c>
      <c r="M22" s="172">
        <v>100</v>
      </c>
      <c r="N22" s="172">
        <v>100</v>
      </c>
      <c r="O22" s="172">
        <v>100</v>
      </c>
      <c r="P22" s="172">
        <v>100</v>
      </c>
      <c r="Q22" s="172">
        <v>100</v>
      </c>
      <c r="R22" s="172">
        <v>100</v>
      </c>
      <c r="S22" s="172">
        <v>100</v>
      </c>
      <c r="T22" s="172">
        <v>100</v>
      </c>
      <c r="U22" s="172">
        <v>100</v>
      </c>
      <c r="V22" s="172">
        <v>100</v>
      </c>
      <c r="W22" s="172">
        <v>100</v>
      </c>
      <c r="X22" s="172">
        <v>100</v>
      </c>
      <c r="Y22" s="172">
        <v>100</v>
      </c>
      <c r="Z22" s="172">
        <v>100</v>
      </c>
      <c r="AA22" s="172">
        <v>100</v>
      </c>
      <c r="AB22" s="172">
        <v>100</v>
      </c>
      <c r="AC22" s="172">
        <v>100</v>
      </c>
      <c r="AD22" s="172">
        <v>100</v>
      </c>
      <c r="AE22" s="172">
        <v>100</v>
      </c>
      <c r="AF22" s="172">
        <v>100</v>
      </c>
      <c r="AG22" s="172">
        <v>100</v>
      </c>
      <c r="AH22" s="172">
        <v>100</v>
      </c>
      <c r="AI22" s="172">
        <v>100</v>
      </c>
      <c r="AJ22" s="172">
        <v>100</v>
      </c>
      <c r="AK22" s="172">
        <v>100</v>
      </c>
      <c r="AL22" s="172">
        <v>100</v>
      </c>
      <c r="AM22" s="172">
        <v>100</v>
      </c>
      <c r="AN22" s="172">
        <v>100</v>
      </c>
      <c r="AO22" s="172">
        <v>100</v>
      </c>
      <c r="AP22" s="172">
        <v>100</v>
      </c>
      <c r="AQ22" s="172">
        <v>100</v>
      </c>
      <c r="AR22" s="172">
        <v>100</v>
      </c>
      <c r="AS22" s="172">
        <v>100</v>
      </c>
      <c r="AT22" s="172">
        <v>100</v>
      </c>
      <c r="AU22" s="172">
        <v>100</v>
      </c>
      <c r="AV22" s="172">
        <v>100</v>
      </c>
      <c r="AW22" s="172">
        <v>100</v>
      </c>
      <c r="AX22" s="172">
        <v>100</v>
      </c>
      <c r="AY22" s="112"/>
      <c r="AZ22" s="112"/>
      <c r="BA22" s="112"/>
      <c r="BB22" s="112"/>
      <c r="BC22" s="112"/>
      <c r="BD22" s="112"/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</row>
    <row r="23" spans="1:70">
      <c r="A23" s="255" t="s">
        <v>17</v>
      </c>
      <c r="B23" s="257"/>
      <c r="C23" s="172">
        <v>40.715927960400002</v>
      </c>
      <c r="D23" s="172">
        <v>40.856526628700003</v>
      </c>
      <c r="E23" s="172">
        <v>40.227188410099998</v>
      </c>
      <c r="F23" s="172">
        <v>39.276302266400002</v>
      </c>
      <c r="G23" s="172">
        <v>38.756462524900002</v>
      </c>
      <c r="H23" s="172">
        <v>40.119249436899999</v>
      </c>
      <c r="I23" s="172">
        <v>36.593777036699997</v>
      </c>
      <c r="J23" s="172">
        <v>34.942581499500001</v>
      </c>
      <c r="K23" s="172">
        <v>34.030608651999998</v>
      </c>
      <c r="L23" s="172">
        <v>34.310131677100003</v>
      </c>
      <c r="M23" s="172">
        <v>32.730648828200003</v>
      </c>
      <c r="N23" s="172">
        <v>31.6796673887</v>
      </c>
      <c r="O23" s="172">
        <v>34.447783896799997</v>
      </c>
      <c r="P23" s="172">
        <v>32.523586220699997</v>
      </c>
      <c r="Q23" s="172">
        <v>32.139469411100002</v>
      </c>
      <c r="R23" s="172">
        <v>35.049491052</v>
      </c>
      <c r="S23" s="172">
        <v>34.936333854700003</v>
      </c>
      <c r="T23" s="172">
        <v>34.916348241900003</v>
      </c>
      <c r="U23" s="172">
        <v>37.8986284637</v>
      </c>
      <c r="V23" s="172">
        <v>37.420204208400001</v>
      </c>
      <c r="W23" s="172">
        <v>38.166692183099997</v>
      </c>
      <c r="X23" s="172">
        <v>39.071288675399998</v>
      </c>
      <c r="Y23" s="172">
        <v>38.796408706100003</v>
      </c>
      <c r="Z23" s="172">
        <v>40.173443382999999</v>
      </c>
      <c r="AA23" s="172">
        <v>44.631746730000003</v>
      </c>
      <c r="AB23" s="172">
        <v>42.776588468699998</v>
      </c>
      <c r="AC23" s="172">
        <v>47.072476304399999</v>
      </c>
      <c r="AD23" s="172">
        <v>44.200264367999999</v>
      </c>
      <c r="AE23" s="172">
        <v>45.255651255499998</v>
      </c>
      <c r="AF23" s="172">
        <v>42.914290127500003</v>
      </c>
      <c r="AG23" s="172">
        <v>42.6372965467</v>
      </c>
      <c r="AH23" s="172">
        <v>39.902086902100002</v>
      </c>
      <c r="AI23" s="172">
        <v>36.055233409300001</v>
      </c>
      <c r="AJ23" s="172">
        <v>48.3992744452</v>
      </c>
      <c r="AK23" s="172">
        <v>51.814424051000003</v>
      </c>
      <c r="AL23" s="172">
        <v>56.009058040100001</v>
      </c>
      <c r="AM23" s="172">
        <v>55.9820404588</v>
      </c>
      <c r="AN23" s="172">
        <v>54.945498640099999</v>
      </c>
      <c r="AO23" s="172">
        <v>73.148057921100005</v>
      </c>
      <c r="AP23" s="172">
        <v>70.357831617499997</v>
      </c>
      <c r="AQ23" s="172">
        <v>72.823787848500004</v>
      </c>
      <c r="AR23" s="172">
        <v>72.778655441200002</v>
      </c>
      <c r="AS23" s="172">
        <v>74.279327194700002</v>
      </c>
      <c r="AT23" s="172">
        <v>63.898682776699999</v>
      </c>
      <c r="AU23" s="172">
        <v>69.316950160399998</v>
      </c>
      <c r="AV23" s="172">
        <v>72.873911536700007</v>
      </c>
      <c r="AW23" s="172">
        <v>75.8012724652</v>
      </c>
      <c r="AX23" s="172">
        <v>76.290181230800002</v>
      </c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112"/>
      <c r="BL23" s="112"/>
      <c r="BM23" s="112"/>
      <c r="BN23" s="112"/>
      <c r="BO23" s="112"/>
      <c r="BP23" s="112"/>
      <c r="BQ23" s="112"/>
      <c r="BR23" s="112"/>
    </row>
    <row r="24" spans="1:70">
      <c r="A24" s="255" t="s">
        <v>18</v>
      </c>
      <c r="B24" s="257"/>
      <c r="C24" s="172">
        <v>18.466495886400001</v>
      </c>
      <c r="D24" s="172">
        <v>18.394425009500001</v>
      </c>
      <c r="E24" s="172">
        <v>19.4812236438</v>
      </c>
      <c r="F24" s="172">
        <v>20.773845360799999</v>
      </c>
      <c r="G24" s="172">
        <v>20.521616475999998</v>
      </c>
      <c r="H24" s="172">
        <v>21.8558120008</v>
      </c>
      <c r="I24" s="172">
        <v>22.7257630093</v>
      </c>
      <c r="J24" s="172">
        <v>25.322573491699998</v>
      </c>
      <c r="K24" s="172">
        <v>27.098862336700002</v>
      </c>
      <c r="L24" s="172">
        <v>24.483173091600001</v>
      </c>
      <c r="M24" s="172">
        <v>26.825693365799999</v>
      </c>
      <c r="N24" s="172">
        <v>29.257574580099998</v>
      </c>
      <c r="O24" s="172">
        <v>25.9446784061</v>
      </c>
      <c r="P24" s="172">
        <v>25.6808424323</v>
      </c>
      <c r="Q24" s="172">
        <v>25.658345760700001</v>
      </c>
      <c r="R24" s="172">
        <v>25.2019991037</v>
      </c>
      <c r="S24" s="172">
        <v>25.018931239899999</v>
      </c>
      <c r="T24" s="172">
        <v>23.738187740899999</v>
      </c>
      <c r="U24" s="172">
        <v>20.372903066900001</v>
      </c>
      <c r="V24" s="172">
        <v>20.9813301549</v>
      </c>
      <c r="W24" s="172">
        <v>20.255757649900001</v>
      </c>
      <c r="X24" s="172">
        <v>18.151987225199999</v>
      </c>
      <c r="Y24" s="172">
        <v>18.0398471745</v>
      </c>
      <c r="Z24" s="172">
        <v>15.3280247216</v>
      </c>
      <c r="AA24" s="172">
        <v>16.376864616100001</v>
      </c>
      <c r="AB24" s="172">
        <v>16.6091883532</v>
      </c>
      <c r="AC24" s="172">
        <v>16.487110890499999</v>
      </c>
      <c r="AD24" s="172">
        <v>15.203457159799999</v>
      </c>
      <c r="AE24" s="172">
        <v>14.225829945499999</v>
      </c>
      <c r="AF24" s="172">
        <v>14.324165471800001</v>
      </c>
      <c r="AG24" s="172">
        <v>14.3424929031</v>
      </c>
      <c r="AH24" s="172">
        <v>13.8915779902</v>
      </c>
      <c r="AI24" s="172">
        <v>14.694736793300001</v>
      </c>
      <c r="AJ24" s="172">
        <v>15.074086403200001</v>
      </c>
      <c r="AK24" s="172">
        <v>12.481901967600001</v>
      </c>
      <c r="AL24" s="172">
        <v>11.1355183701</v>
      </c>
      <c r="AM24" s="172">
        <v>12.6856952666</v>
      </c>
      <c r="AN24" s="172">
        <v>12.9857751528</v>
      </c>
      <c r="AO24" s="172">
        <v>7.9005701905999999</v>
      </c>
      <c r="AP24" s="172">
        <v>8.9611172198000002</v>
      </c>
      <c r="AQ24" s="172">
        <v>8.8661220310999997</v>
      </c>
      <c r="AR24" s="172">
        <v>8.8705926224000002</v>
      </c>
      <c r="AS24" s="172">
        <v>9.0826460196000003</v>
      </c>
      <c r="AT24" s="172">
        <v>11.9154181157</v>
      </c>
      <c r="AU24" s="172">
        <v>10.9489643219</v>
      </c>
      <c r="AV24" s="172">
        <v>10.3416890805</v>
      </c>
      <c r="AW24" s="172">
        <v>9.9805289042999998</v>
      </c>
      <c r="AX24" s="172">
        <v>9.4299254518000009</v>
      </c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</row>
    <row r="25" spans="1:70" ht="26.4">
      <c r="A25" s="247" t="s">
        <v>19</v>
      </c>
      <c r="B25" s="251"/>
      <c r="C25" s="172">
        <v>13.1701068536</v>
      </c>
      <c r="D25" s="172">
        <v>13.426808506</v>
      </c>
      <c r="E25" s="172">
        <v>14.6951070169</v>
      </c>
      <c r="F25" s="172">
        <v>15.962086379600001</v>
      </c>
      <c r="G25" s="172">
        <v>15.747574737800001</v>
      </c>
      <c r="H25" s="172">
        <v>17.813681799000001</v>
      </c>
      <c r="I25" s="172">
        <v>16.152502027000001</v>
      </c>
      <c r="J25" s="172">
        <v>17.364122220599999</v>
      </c>
      <c r="K25" s="172">
        <v>18.8612362338</v>
      </c>
      <c r="L25" s="172">
        <v>17.068281703499999</v>
      </c>
      <c r="M25" s="172">
        <v>18.233612239999999</v>
      </c>
      <c r="N25" s="172">
        <v>20.4040706993</v>
      </c>
      <c r="O25" s="172">
        <v>16.435304609999999</v>
      </c>
      <c r="P25" s="172">
        <v>16.8235364238</v>
      </c>
      <c r="Q25" s="172">
        <v>17.29966362</v>
      </c>
      <c r="R25" s="172">
        <v>17.521687153399998</v>
      </c>
      <c r="S25" s="172">
        <v>17.302114360699999</v>
      </c>
      <c r="T25" s="172">
        <v>16.184584632300002</v>
      </c>
      <c r="U25" s="172">
        <v>14.5948980346</v>
      </c>
      <c r="V25" s="172">
        <v>14.810089447199999</v>
      </c>
      <c r="W25" s="172">
        <v>13.8247693701</v>
      </c>
      <c r="X25" s="172">
        <v>11.5737195054</v>
      </c>
      <c r="Y25" s="172">
        <v>11.732564243800001</v>
      </c>
      <c r="Z25" s="172">
        <v>10.065800036300001</v>
      </c>
      <c r="AA25" s="172">
        <v>11.1826772117</v>
      </c>
      <c r="AB25" s="172">
        <v>11.457886306200001</v>
      </c>
      <c r="AC25" s="172">
        <v>11.794686929199999</v>
      </c>
      <c r="AD25" s="172">
        <v>11.649246058099999</v>
      </c>
      <c r="AE25" s="172">
        <v>10.8145223595</v>
      </c>
      <c r="AF25" s="172">
        <v>10.003394973800001</v>
      </c>
      <c r="AG25" s="172">
        <v>10.721102876</v>
      </c>
      <c r="AH25" s="172">
        <v>9.8271389979000006</v>
      </c>
      <c r="AI25" s="172">
        <v>10.5773357763</v>
      </c>
      <c r="AJ25" s="172">
        <v>11.022544312200001</v>
      </c>
      <c r="AK25" s="172">
        <v>8.4890885844999993</v>
      </c>
      <c r="AL25" s="172">
        <v>7.5507950851999999</v>
      </c>
      <c r="AM25" s="172">
        <v>7.2629250693999996</v>
      </c>
      <c r="AN25" s="172">
        <v>8.3573096973999998</v>
      </c>
      <c r="AO25" s="172">
        <v>4.9883804359999999</v>
      </c>
      <c r="AP25" s="172">
        <v>5.8689377962</v>
      </c>
      <c r="AQ25" s="172">
        <v>6.0391115311999997</v>
      </c>
      <c r="AR25" s="172">
        <v>6.1794355456999996</v>
      </c>
      <c r="AS25" s="172">
        <v>6.8850513125999999</v>
      </c>
      <c r="AT25" s="172">
        <v>8.9482765399000002</v>
      </c>
      <c r="AU25" s="172">
        <v>8.4207106084000003</v>
      </c>
      <c r="AV25" s="172">
        <v>8.1898219634</v>
      </c>
      <c r="AW25" s="172">
        <v>7.3959680838999997</v>
      </c>
      <c r="AX25" s="172">
        <v>7.4039980305000004</v>
      </c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</row>
    <row r="26" spans="1:70">
      <c r="A26" s="255" t="s">
        <v>20</v>
      </c>
      <c r="B26" s="257"/>
      <c r="C26" s="172">
        <v>12.1779688326</v>
      </c>
      <c r="D26" s="172">
        <v>12.459928166399999</v>
      </c>
      <c r="E26" s="172">
        <v>13.747849111500001</v>
      </c>
      <c r="F26" s="172">
        <v>15.011266282299999</v>
      </c>
      <c r="G26" s="172">
        <v>14.788449722199999</v>
      </c>
      <c r="H26" s="172">
        <v>16.952248904400001</v>
      </c>
      <c r="I26" s="172">
        <v>15.133612273100001</v>
      </c>
      <c r="J26" s="172">
        <v>16.0773027744</v>
      </c>
      <c r="K26" s="172">
        <v>17.783894466300001</v>
      </c>
      <c r="L26" s="172">
        <v>15.4054766021</v>
      </c>
      <c r="M26" s="172">
        <v>16.054879657299999</v>
      </c>
      <c r="N26" s="172">
        <v>18.366383581200001</v>
      </c>
      <c r="O26" s="172">
        <v>14.2070700405</v>
      </c>
      <c r="P26" s="172">
        <v>14.910413698599999</v>
      </c>
      <c r="Q26" s="172">
        <v>15.3257540267</v>
      </c>
      <c r="R26" s="172">
        <v>15.560478498</v>
      </c>
      <c r="S26" s="172">
        <v>15.700560403500001</v>
      </c>
      <c r="T26" s="172">
        <v>14.548039925199999</v>
      </c>
      <c r="U26" s="172">
        <v>12.451641405</v>
      </c>
      <c r="V26" s="172">
        <v>12.361397266399999</v>
      </c>
      <c r="W26" s="172">
        <v>11.637371437600001</v>
      </c>
      <c r="X26" s="172">
        <v>9.8338004329000004</v>
      </c>
      <c r="Y26" s="172">
        <v>10.0731156936</v>
      </c>
      <c r="Z26" s="172">
        <v>8.7462390729999999</v>
      </c>
      <c r="AA26" s="172">
        <v>9.5074863638</v>
      </c>
      <c r="AB26" s="172">
        <v>9.6561086776000007</v>
      </c>
      <c r="AC26" s="172">
        <v>10.348214330499999</v>
      </c>
      <c r="AD26" s="172">
        <v>10.314621987100001</v>
      </c>
      <c r="AE26" s="172">
        <v>9.6715337432999995</v>
      </c>
      <c r="AF26" s="172">
        <v>8.5737930405</v>
      </c>
      <c r="AG26" s="172">
        <v>9.3909037429000009</v>
      </c>
      <c r="AH26" s="172">
        <v>8.3681066461999993</v>
      </c>
      <c r="AI26" s="172">
        <v>9.0853562773000007</v>
      </c>
      <c r="AJ26" s="172">
        <v>9.6215855019000003</v>
      </c>
      <c r="AK26" s="172">
        <v>7.0950763364</v>
      </c>
      <c r="AL26" s="172">
        <v>6.3112095034999998</v>
      </c>
      <c r="AM26" s="172">
        <v>5.4267329276999998</v>
      </c>
      <c r="AN26" s="172">
        <v>6.7654876379999997</v>
      </c>
      <c r="AO26" s="172">
        <v>3.9912093104999999</v>
      </c>
      <c r="AP26" s="172">
        <v>4.8125158611999996</v>
      </c>
      <c r="AQ26" s="172">
        <v>5.0704137376</v>
      </c>
      <c r="AR26" s="172">
        <v>5.2584197113000002</v>
      </c>
      <c r="AS26" s="172">
        <v>6.1330793546000004</v>
      </c>
      <c r="AT26" s="172">
        <v>7.9324505858999999</v>
      </c>
      <c r="AU26" s="172">
        <v>7.5553940074000003</v>
      </c>
      <c r="AV26" s="172">
        <v>7.4533120306000002</v>
      </c>
      <c r="AW26" s="172">
        <v>6.5112879320000001</v>
      </c>
      <c r="AX26" s="172">
        <v>6.7105782303000003</v>
      </c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2"/>
      <c r="BM26" s="112"/>
      <c r="BN26" s="112"/>
      <c r="BO26" s="112"/>
      <c r="BP26" s="112"/>
      <c r="BQ26" s="112"/>
      <c r="BR26" s="112"/>
    </row>
    <row r="27" spans="1:70">
      <c r="A27" s="255" t="s">
        <v>21</v>
      </c>
      <c r="B27" s="257"/>
      <c r="C27" s="172">
        <v>5.2963890328999996</v>
      </c>
      <c r="D27" s="172">
        <v>4.9676165035000004</v>
      </c>
      <c r="E27" s="172">
        <v>4.7861166269000002</v>
      </c>
      <c r="F27" s="172">
        <v>4.8117589811999997</v>
      </c>
      <c r="G27" s="172">
        <v>4.7740417382000002</v>
      </c>
      <c r="H27" s="172">
        <v>4.0421302018</v>
      </c>
      <c r="I27" s="172">
        <v>6.5732609823999999</v>
      </c>
      <c r="J27" s="172">
        <v>7.9584512712000004</v>
      </c>
      <c r="K27" s="172">
        <v>8.2376261029000002</v>
      </c>
      <c r="L27" s="172">
        <v>7.4148913881</v>
      </c>
      <c r="M27" s="172">
        <v>8.5920811259000001</v>
      </c>
      <c r="N27" s="172">
        <v>8.8535038807999999</v>
      </c>
      <c r="O27" s="172">
        <v>9.5093737960000002</v>
      </c>
      <c r="P27" s="172">
        <v>8.8573060085000002</v>
      </c>
      <c r="Q27" s="172">
        <v>8.3586821405999991</v>
      </c>
      <c r="R27" s="172">
        <v>7.6803119503000001</v>
      </c>
      <c r="S27" s="172">
        <v>7.7168168791999996</v>
      </c>
      <c r="T27" s="172">
        <v>7.5536031085999999</v>
      </c>
      <c r="U27" s="172">
        <v>5.7780050322000003</v>
      </c>
      <c r="V27" s="172">
        <v>6.1712407077</v>
      </c>
      <c r="W27" s="172">
        <v>6.4309882799000002</v>
      </c>
      <c r="X27" s="172">
        <v>6.5782677198000004</v>
      </c>
      <c r="Y27" s="172">
        <v>6.3072829306999996</v>
      </c>
      <c r="Z27" s="172">
        <v>5.2622246852999996</v>
      </c>
      <c r="AA27" s="172">
        <v>5.1941874044</v>
      </c>
      <c r="AB27" s="172">
        <v>5.1513020469999997</v>
      </c>
      <c r="AC27" s="172">
        <v>4.6924239614000003</v>
      </c>
      <c r="AD27" s="172">
        <v>3.5542111016</v>
      </c>
      <c r="AE27" s="172">
        <v>3.4113075859999999</v>
      </c>
      <c r="AF27" s="172">
        <v>4.3207704979999999</v>
      </c>
      <c r="AG27" s="172">
        <v>3.6213900270999999</v>
      </c>
      <c r="AH27" s="172">
        <v>4.0644389923000004</v>
      </c>
      <c r="AI27" s="172">
        <v>4.1174010169999997</v>
      </c>
      <c r="AJ27" s="172">
        <v>4.0515420911</v>
      </c>
      <c r="AK27" s="172">
        <v>3.9928133831000001</v>
      </c>
      <c r="AL27" s="172">
        <v>3.5847232848999999</v>
      </c>
      <c r="AM27" s="172">
        <v>5.4227701972000002</v>
      </c>
      <c r="AN27" s="172">
        <v>4.6284654553999998</v>
      </c>
      <c r="AO27" s="172">
        <v>2.9121897546</v>
      </c>
      <c r="AP27" s="172">
        <v>3.0921794236000002</v>
      </c>
      <c r="AQ27" s="172">
        <v>2.8270104998000001</v>
      </c>
      <c r="AR27" s="172">
        <v>2.6911570767000002</v>
      </c>
      <c r="AS27" s="172">
        <v>2.1975947069999999</v>
      </c>
      <c r="AT27" s="172">
        <v>2.9671415757999999</v>
      </c>
      <c r="AU27" s="172">
        <v>2.5282537134999998</v>
      </c>
      <c r="AV27" s="172">
        <v>2.1518671171000001</v>
      </c>
      <c r="AW27" s="172">
        <v>2.5845608204000001</v>
      </c>
      <c r="AX27" s="172">
        <v>2.0259274213</v>
      </c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2"/>
      <c r="BM27" s="112"/>
      <c r="BN27" s="112"/>
      <c r="BO27" s="112"/>
      <c r="BP27" s="112"/>
      <c r="BQ27" s="112"/>
      <c r="BR27" s="112"/>
    </row>
    <row r="28" spans="1:70">
      <c r="A28" s="255" t="s">
        <v>938</v>
      </c>
      <c r="B28" s="257"/>
      <c r="C28" s="172">
        <v>40.817576153200001</v>
      </c>
      <c r="D28" s="172">
        <v>40.7490483618</v>
      </c>
      <c r="E28" s="172">
        <v>40.291587946100002</v>
      </c>
      <c r="F28" s="172">
        <v>39.949852372800002</v>
      </c>
      <c r="G28" s="172">
        <v>40.7219209991</v>
      </c>
      <c r="H28" s="172">
        <v>38.024938562199999</v>
      </c>
      <c r="I28" s="172">
        <v>40.680459954</v>
      </c>
      <c r="J28" s="172">
        <v>39.734845008800001</v>
      </c>
      <c r="K28" s="172">
        <v>38.8705290113</v>
      </c>
      <c r="L28" s="172">
        <v>41.206695231200001</v>
      </c>
      <c r="M28" s="172">
        <v>40.443657805999997</v>
      </c>
      <c r="N28" s="172">
        <v>39.062758031100003</v>
      </c>
      <c r="O28" s="172">
        <v>39.607537697200002</v>
      </c>
      <c r="P28" s="172">
        <v>41.795571346999999</v>
      </c>
      <c r="Q28" s="172">
        <v>42.202184828299998</v>
      </c>
      <c r="R28" s="172">
        <v>39.748509844300003</v>
      </c>
      <c r="S28" s="172">
        <v>40.044734905399999</v>
      </c>
      <c r="T28" s="172">
        <v>41.345464017200001</v>
      </c>
      <c r="U28" s="172">
        <v>41.728468469399999</v>
      </c>
      <c r="V28" s="172">
        <v>41.598465636699999</v>
      </c>
      <c r="W28" s="172">
        <v>41.577550166999998</v>
      </c>
      <c r="X28" s="172">
        <v>42.776724099500001</v>
      </c>
      <c r="Y28" s="172">
        <v>43.1637441194</v>
      </c>
      <c r="Z28" s="172">
        <v>44.498531895299998</v>
      </c>
      <c r="AA28" s="172">
        <v>38.991388653999998</v>
      </c>
      <c r="AB28" s="172">
        <v>40.614223178000003</v>
      </c>
      <c r="AC28" s="172">
        <v>36.440412805199998</v>
      </c>
      <c r="AD28" s="172">
        <v>40.5962784723</v>
      </c>
      <c r="AE28" s="172">
        <v>40.518518799299997</v>
      </c>
      <c r="AF28" s="172">
        <v>42.761544400799998</v>
      </c>
      <c r="AG28" s="172">
        <v>43.0202105503</v>
      </c>
      <c r="AH28" s="172">
        <v>46.206335107400001</v>
      </c>
      <c r="AI28" s="172">
        <v>49.2500297972</v>
      </c>
      <c r="AJ28" s="172">
        <v>36.526639151300003</v>
      </c>
      <c r="AK28" s="172">
        <v>35.703673981100003</v>
      </c>
      <c r="AL28" s="172">
        <v>32.855423589499999</v>
      </c>
      <c r="AM28" s="172">
        <v>31.3322642748</v>
      </c>
      <c r="AN28" s="172">
        <v>32.068726207300003</v>
      </c>
      <c r="AO28" s="172">
        <v>18.951371888299999</v>
      </c>
      <c r="AP28" s="172">
        <v>20.681051162999999</v>
      </c>
      <c r="AQ28" s="172">
        <v>18.310090120000002</v>
      </c>
      <c r="AR28" s="172">
        <v>18.350751936399998</v>
      </c>
      <c r="AS28" s="172">
        <v>16.638026786299999</v>
      </c>
      <c r="AT28" s="172">
        <v>24.185899108400001</v>
      </c>
      <c r="AU28" s="172">
        <v>19.734085517699999</v>
      </c>
      <c r="AV28" s="172">
        <v>16.7843993844</v>
      </c>
      <c r="AW28" s="172">
        <v>14.2181986314</v>
      </c>
      <c r="AX28" s="172">
        <v>14.279893317300001</v>
      </c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/>
      <c r="BL28" s="112"/>
      <c r="BM28" s="112"/>
      <c r="BN28" s="112"/>
      <c r="BO28" s="112"/>
      <c r="BP28" s="112"/>
      <c r="BQ28" s="112"/>
      <c r="BR28" s="112"/>
    </row>
    <row r="29" spans="1:70" ht="26.4">
      <c r="A29" s="247" t="s">
        <v>22</v>
      </c>
      <c r="B29" s="251"/>
      <c r="C29" s="172">
        <v>12.291105226499999</v>
      </c>
      <c r="D29" s="172">
        <v>12.3278008008</v>
      </c>
      <c r="E29" s="172">
        <v>12.1122363246</v>
      </c>
      <c r="F29" s="172">
        <v>12.2538336822</v>
      </c>
      <c r="G29" s="172">
        <v>12.783719059899999</v>
      </c>
      <c r="H29" s="172">
        <v>12.264889563400001</v>
      </c>
      <c r="I29" s="172">
        <v>12.847211804500001</v>
      </c>
      <c r="J29" s="172">
        <v>12.8557679396</v>
      </c>
      <c r="K29" s="172">
        <v>12.2137981896</v>
      </c>
      <c r="L29" s="172">
        <v>14.1774130903</v>
      </c>
      <c r="M29" s="172">
        <v>12.4163231659</v>
      </c>
      <c r="N29" s="172">
        <v>12.4008856843</v>
      </c>
      <c r="O29" s="172">
        <v>13.0948857721</v>
      </c>
      <c r="P29" s="172">
        <v>12.810254694699999</v>
      </c>
      <c r="Q29" s="172">
        <v>13.864386863</v>
      </c>
      <c r="R29" s="172">
        <v>12.8173914883</v>
      </c>
      <c r="S29" s="172">
        <v>12.963035526000001</v>
      </c>
      <c r="T29" s="172">
        <v>12.284755002900001</v>
      </c>
      <c r="U29" s="172">
        <v>13.3815534923</v>
      </c>
      <c r="V29" s="172">
        <v>12.4006199769</v>
      </c>
      <c r="W29" s="172">
        <v>11.518010627600001</v>
      </c>
      <c r="X29" s="172">
        <v>11.8947574261</v>
      </c>
      <c r="Y29" s="172">
        <v>11.850655037499999</v>
      </c>
      <c r="Z29" s="172">
        <v>12.440315288500001</v>
      </c>
      <c r="AA29" s="172">
        <v>10.9171675526</v>
      </c>
      <c r="AB29" s="172">
        <v>12.459852553799999</v>
      </c>
      <c r="AC29" s="172">
        <v>10.1847825115</v>
      </c>
      <c r="AD29" s="172">
        <v>13.1411322892</v>
      </c>
      <c r="AE29" s="172">
        <v>13.0723198516</v>
      </c>
      <c r="AF29" s="172">
        <v>14.368677378599999</v>
      </c>
      <c r="AG29" s="172">
        <v>11.231959611600001</v>
      </c>
      <c r="AH29" s="172">
        <v>11.564758362999999</v>
      </c>
      <c r="AI29" s="172">
        <v>12.4741881283</v>
      </c>
      <c r="AJ29" s="172">
        <v>11.880266173800001</v>
      </c>
      <c r="AK29" s="172">
        <v>11.718453612799999</v>
      </c>
      <c r="AL29" s="172">
        <v>11.1853537648</v>
      </c>
      <c r="AM29" s="172">
        <v>10.1022039952</v>
      </c>
      <c r="AN29" s="172">
        <v>10.5941988788</v>
      </c>
      <c r="AO29" s="172">
        <v>6.2743102550999996</v>
      </c>
      <c r="AP29" s="172">
        <v>6.7823863642999997</v>
      </c>
      <c r="AQ29" s="172">
        <v>6.0385769397000004</v>
      </c>
      <c r="AR29" s="172">
        <v>6.0485360697999999</v>
      </c>
      <c r="AS29" s="172">
        <v>5.4758727292999998</v>
      </c>
      <c r="AT29" s="172">
        <v>7.9694145713999998</v>
      </c>
      <c r="AU29" s="172">
        <v>6.5006153359000001</v>
      </c>
      <c r="AV29" s="172">
        <v>5.5278584901999999</v>
      </c>
      <c r="AW29" s="172">
        <v>4.6837693991</v>
      </c>
      <c r="AX29" s="172">
        <v>4.7036839444999998</v>
      </c>
      <c r="AY29" s="112"/>
      <c r="AZ29" s="112"/>
      <c r="BA29" s="112"/>
      <c r="BB29" s="112"/>
      <c r="BC29" s="112"/>
      <c r="BD29" s="112"/>
      <c r="BE29" s="112"/>
      <c r="BF29" s="112"/>
      <c r="BG29" s="112"/>
      <c r="BH29" s="112"/>
      <c r="BI29" s="112"/>
      <c r="BJ29" s="112"/>
      <c r="BK29" s="112"/>
      <c r="BL29" s="112"/>
      <c r="BM29" s="112"/>
      <c r="BN29" s="112"/>
      <c r="BO29" s="112"/>
      <c r="BP29" s="112"/>
      <c r="BQ29" s="112"/>
      <c r="BR29" s="112"/>
    </row>
    <row r="30" spans="1:70">
      <c r="A30" s="255" t="s">
        <v>23</v>
      </c>
      <c r="B30" s="257"/>
      <c r="C30" s="172">
        <v>6.0583619072000001</v>
      </c>
      <c r="D30" s="172">
        <v>5.9661449590000002</v>
      </c>
      <c r="E30" s="172">
        <v>5.9118339305000003</v>
      </c>
      <c r="F30" s="172">
        <v>5.7862913821999999</v>
      </c>
      <c r="G30" s="172">
        <v>5.7124834014000001</v>
      </c>
      <c r="H30" s="172">
        <v>4.7925081672000003</v>
      </c>
      <c r="I30" s="172">
        <v>4.9689100980000003</v>
      </c>
      <c r="J30" s="172">
        <v>5.6423152490000001</v>
      </c>
      <c r="K30" s="172">
        <v>5.7950340247999996</v>
      </c>
      <c r="L30" s="172">
        <v>5.2788474851</v>
      </c>
      <c r="M30" s="172">
        <v>7.1498624659000001</v>
      </c>
      <c r="N30" s="172">
        <v>6.8070133471999998</v>
      </c>
      <c r="O30" s="172">
        <v>6.2122811859000002</v>
      </c>
      <c r="P30" s="172">
        <v>6.2107272842999999</v>
      </c>
      <c r="Q30" s="172">
        <v>6.5291513077000003</v>
      </c>
      <c r="R30" s="172">
        <v>6.0301998708999998</v>
      </c>
      <c r="S30" s="172">
        <v>6.5148830789999996</v>
      </c>
      <c r="T30" s="172">
        <v>6.8813375795000002</v>
      </c>
      <c r="U30" s="172">
        <v>7.4051868999000003</v>
      </c>
      <c r="V30" s="172">
        <v>7.3685801241000002</v>
      </c>
      <c r="W30" s="172">
        <v>7.0205055286000002</v>
      </c>
      <c r="X30" s="172">
        <v>7.0440047476999998</v>
      </c>
      <c r="Y30" s="172">
        <v>6.9711758879000003</v>
      </c>
      <c r="Z30" s="172">
        <v>6.7969200957</v>
      </c>
      <c r="AA30" s="172">
        <v>5.8063177686999996</v>
      </c>
      <c r="AB30" s="172">
        <v>5.4172869189000004</v>
      </c>
      <c r="AC30" s="172">
        <v>5.1092600640999999</v>
      </c>
      <c r="AD30" s="172">
        <v>5.3187429977000003</v>
      </c>
      <c r="AE30" s="172">
        <v>5.1617971380999998</v>
      </c>
      <c r="AF30" s="172">
        <v>5.2690381679999998</v>
      </c>
      <c r="AG30" s="172">
        <v>5.0486873548000002</v>
      </c>
      <c r="AH30" s="172">
        <v>5.1842981197000002</v>
      </c>
      <c r="AI30" s="172">
        <v>5.7067334113000001</v>
      </c>
      <c r="AJ30" s="172">
        <v>5.1127923405000004</v>
      </c>
      <c r="AK30" s="172">
        <v>4.1497082525</v>
      </c>
      <c r="AL30" s="172">
        <v>3.6564602279999998</v>
      </c>
      <c r="AM30" s="172">
        <v>3.8060684140999999</v>
      </c>
      <c r="AN30" s="172">
        <v>3.7305567774999999</v>
      </c>
      <c r="AO30" s="172">
        <v>2.2052692292999998</v>
      </c>
      <c r="AP30" s="172">
        <v>2.4415297122999999</v>
      </c>
      <c r="AQ30" s="172">
        <v>2.1407610780000002</v>
      </c>
      <c r="AR30" s="172">
        <v>2.1491055032999999</v>
      </c>
      <c r="AS30" s="172">
        <v>1.9526723568</v>
      </c>
      <c r="AT30" s="172">
        <v>2.8329080471000001</v>
      </c>
      <c r="AU30" s="172">
        <v>2.3128693470999999</v>
      </c>
      <c r="AV30" s="172">
        <v>1.9676593693</v>
      </c>
      <c r="AW30" s="172">
        <v>1.6662011178</v>
      </c>
      <c r="AX30" s="172">
        <v>1.6737039925999999</v>
      </c>
      <c r="AY30" s="112"/>
      <c r="AZ30" s="112"/>
      <c r="BA30" s="112"/>
      <c r="BB30" s="112"/>
      <c r="BC30" s="112"/>
      <c r="BD30" s="112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</row>
    <row r="31" spans="1:70">
      <c r="A31" s="255" t="s">
        <v>24</v>
      </c>
      <c r="B31" s="257"/>
      <c r="C31" s="172">
        <v>22.468109019500002</v>
      </c>
      <c r="D31" s="172">
        <v>22.455102602</v>
      </c>
      <c r="E31" s="172">
        <v>22.267517690999998</v>
      </c>
      <c r="F31" s="172">
        <v>21.909727308499999</v>
      </c>
      <c r="G31" s="172">
        <v>22.225718537900001</v>
      </c>
      <c r="H31" s="172">
        <v>20.967540831600001</v>
      </c>
      <c r="I31" s="172">
        <v>22.864338051499999</v>
      </c>
      <c r="J31" s="172">
        <v>21.236761820200002</v>
      </c>
      <c r="K31" s="172">
        <v>20.861696796899999</v>
      </c>
      <c r="L31" s="172">
        <v>21.750434655799999</v>
      </c>
      <c r="M31" s="172">
        <v>20.877472174200001</v>
      </c>
      <c r="N31" s="172">
        <v>19.854858999600001</v>
      </c>
      <c r="O31" s="172">
        <v>20.300370739200002</v>
      </c>
      <c r="P31" s="172">
        <v>22.774589368099999</v>
      </c>
      <c r="Q31" s="172">
        <v>21.808646657699999</v>
      </c>
      <c r="R31" s="172">
        <v>20.9009184851</v>
      </c>
      <c r="S31" s="172">
        <v>20.566816300500001</v>
      </c>
      <c r="T31" s="172">
        <v>22.1793714348</v>
      </c>
      <c r="U31" s="172">
        <v>20.941728077099999</v>
      </c>
      <c r="V31" s="172">
        <v>21.829265535699999</v>
      </c>
      <c r="W31" s="172">
        <v>23.039034010799998</v>
      </c>
      <c r="X31" s="172">
        <v>23.837961925799998</v>
      </c>
      <c r="Y31" s="172">
        <v>24.341913194</v>
      </c>
      <c r="Z31" s="172">
        <v>25.261296511200001</v>
      </c>
      <c r="AA31" s="172">
        <v>22.267903332700001</v>
      </c>
      <c r="AB31" s="172">
        <v>22.7370837054</v>
      </c>
      <c r="AC31" s="172">
        <v>21.146370229599999</v>
      </c>
      <c r="AD31" s="172">
        <v>22.136403185399999</v>
      </c>
      <c r="AE31" s="172">
        <v>22.284401809599999</v>
      </c>
      <c r="AF31" s="172">
        <v>23.123828854100001</v>
      </c>
      <c r="AG31" s="172">
        <v>26.739563583900001</v>
      </c>
      <c r="AH31" s="172">
        <v>29.457278624699999</v>
      </c>
      <c r="AI31" s="172">
        <v>31.069108257500002</v>
      </c>
      <c r="AJ31" s="172">
        <v>19.533580637</v>
      </c>
      <c r="AK31" s="172">
        <v>19.8355121158</v>
      </c>
      <c r="AL31" s="172">
        <v>18.0136095967</v>
      </c>
      <c r="AM31" s="172">
        <v>17.4239918655</v>
      </c>
      <c r="AN31" s="172">
        <v>17.743970551099999</v>
      </c>
      <c r="AO31" s="172">
        <v>10.471792404</v>
      </c>
      <c r="AP31" s="172">
        <v>11.457135086499999</v>
      </c>
      <c r="AQ31" s="172">
        <v>10.130752102300001</v>
      </c>
      <c r="AR31" s="172">
        <v>10.1531103633</v>
      </c>
      <c r="AS31" s="172">
        <v>9.2094817001999996</v>
      </c>
      <c r="AT31" s="172">
        <v>13.383576489899999</v>
      </c>
      <c r="AU31" s="172">
        <v>10.9206008346</v>
      </c>
      <c r="AV31" s="172">
        <v>9.2888815249000007</v>
      </c>
      <c r="AW31" s="172">
        <v>7.8682281144999999</v>
      </c>
      <c r="AX31" s="172">
        <v>7.9025053802</v>
      </c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</row>
    <row r="32" spans="1:70">
      <c r="A32" s="255"/>
      <c r="B32" s="257"/>
      <c r="C32" s="257"/>
      <c r="D32" s="257"/>
      <c r="E32" s="257"/>
      <c r="F32" s="257"/>
      <c r="G32" s="257"/>
      <c r="H32" s="7"/>
      <c r="I32" s="7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112"/>
      <c r="BL32" s="112"/>
      <c r="BM32" s="112"/>
      <c r="BN32" s="112"/>
      <c r="BO32" s="112"/>
      <c r="BP32" s="112"/>
      <c r="BQ32" s="112"/>
      <c r="BR32" s="112"/>
    </row>
    <row r="33" spans="1:128" ht="26.4">
      <c r="A33" s="245" t="s">
        <v>5</v>
      </c>
      <c r="B33" s="249"/>
      <c r="C33" s="249"/>
      <c r="D33" s="249"/>
      <c r="E33" s="249"/>
      <c r="F33" s="249"/>
      <c r="G33" s="249"/>
      <c r="H33" s="178"/>
      <c r="I33" s="178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</row>
    <row r="34" spans="1:128">
      <c r="A34" s="246" t="s">
        <v>826</v>
      </c>
      <c r="B34" s="250"/>
      <c r="C34" s="250"/>
      <c r="D34" s="250"/>
      <c r="E34" s="250"/>
      <c r="F34" s="250"/>
      <c r="G34" s="250"/>
      <c r="H34" s="180"/>
      <c r="I34" s="180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2"/>
      <c r="BM34" s="112"/>
      <c r="BN34" s="112"/>
      <c r="BO34" s="112"/>
      <c r="BP34" s="112"/>
      <c r="BQ34" s="112"/>
      <c r="BR34" s="112"/>
    </row>
    <row r="35" spans="1:128">
      <c r="A35" s="247" t="s">
        <v>7</v>
      </c>
      <c r="B35" s="2"/>
      <c r="C35" s="173">
        <v>15235.8249773794</v>
      </c>
      <c r="D35" s="173">
        <v>14031.6071542354</v>
      </c>
      <c r="E35" s="173">
        <v>13094.846463023199</v>
      </c>
      <c r="F35" s="173">
        <v>14388.3854642769</v>
      </c>
      <c r="G35" s="173">
        <v>13245.7766658277</v>
      </c>
      <c r="H35" s="173">
        <v>12442.7470222068</v>
      </c>
      <c r="I35" s="173">
        <v>12978.107173023</v>
      </c>
      <c r="J35" s="173">
        <v>10678.7490023437</v>
      </c>
      <c r="K35" s="173">
        <v>10181.0219697705</v>
      </c>
      <c r="L35" s="173">
        <v>9750.8234791304003</v>
      </c>
      <c r="M35" s="173">
        <v>8145.6949278292004</v>
      </c>
      <c r="N35" s="173">
        <v>6899.7996590243001</v>
      </c>
      <c r="O35" s="173">
        <v>6245.0311828579997</v>
      </c>
      <c r="P35" s="173">
        <v>5444.4741725281001</v>
      </c>
      <c r="Q35" s="173">
        <v>4703.5043542817002</v>
      </c>
      <c r="R35" s="173">
        <v>3889.7580035193</v>
      </c>
      <c r="S35" s="173">
        <v>3465.3059600652</v>
      </c>
      <c r="T35" s="173">
        <v>2954.1296719745001</v>
      </c>
      <c r="U35" s="173">
        <v>3439.4629617410001</v>
      </c>
      <c r="V35" s="173">
        <v>3275.0458329988001</v>
      </c>
      <c r="W35" s="173">
        <v>2871.7622238418999</v>
      </c>
      <c r="X35" s="173">
        <v>3147.7839983639001</v>
      </c>
      <c r="Y35" s="173">
        <v>2836.8148418903002</v>
      </c>
      <c r="Z35" s="173">
        <v>2233.3836623888001</v>
      </c>
      <c r="AA35" s="173">
        <v>3055.0252884349002</v>
      </c>
      <c r="AB35" s="173">
        <v>3095.3685967555002</v>
      </c>
      <c r="AC35" s="173">
        <v>3007.7306263137998</v>
      </c>
      <c r="AD35" s="173">
        <v>2731.7753216534002</v>
      </c>
      <c r="AE35" s="173">
        <v>2256.7697029189999</v>
      </c>
      <c r="AF35" s="173">
        <v>2250.4517784458999</v>
      </c>
      <c r="AG35" s="173">
        <v>2175.6315676444001</v>
      </c>
      <c r="AH35" s="173">
        <v>1839.0571998861999</v>
      </c>
      <c r="AI35" s="173">
        <v>1260.3604463327999</v>
      </c>
      <c r="AJ35" s="173">
        <v>1154.6128958695999</v>
      </c>
      <c r="AK35" s="173">
        <v>1174.8529221824001</v>
      </c>
      <c r="AL35" s="173">
        <v>1336.9044501092001</v>
      </c>
      <c r="AM35" s="173">
        <v>1522.9906477034001</v>
      </c>
      <c r="AN35" s="173">
        <v>1651.1934003706001</v>
      </c>
      <c r="AO35" s="173">
        <v>1416.3136770389001</v>
      </c>
      <c r="AP35" s="173">
        <v>1120.1539149789</v>
      </c>
      <c r="AQ35" s="173">
        <v>966.50214500189998</v>
      </c>
      <c r="AR35" s="173">
        <v>830.52865171810004</v>
      </c>
      <c r="AS35" s="173">
        <v>701.27425727850004</v>
      </c>
      <c r="AT35" s="173">
        <v>471.06028871699999</v>
      </c>
      <c r="AU35" s="173">
        <v>501.94309439540001</v>
      </c>
      <c r="AV35" s="173">
        <v>433.31918191860001</v>
      </c>
      <c r="AW35" s="173">
        <v>382.9890861115</v>
      </c>
      <c r="AX35" s="173">
        <v>320.36717558459998</v>
      </c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  <c r="CK35" s="67"/>
      <c r="CL35" s="67"/>
      <c r="CM35" s="67"/>
      <c r="CN35" s="67"/>
      <c r="CO35" s="67"/>
      <c r="CP35" s="67"/>
      <c r="CQ35" s="67"/>
      <c r="CR35" s="67"/>
      <c r="CS35" s="67"/>
      <c r="CT35" s="67"/>
      <c r="CU35" s="67"/>
      <c r="CV35" s="67"/>
      <c r="CW35" s="67"/>
      <c r="CX35" s="67"/>
      <c r="CY35" s="67"/>
      <c r="CZ35" s="67"/>
      <c r="DA35" s="67"/>
      <c r="DB35" s="67"/>
      <c r="DC35" s="67"/>
      <c r="DD35" s="67"/>
      <c r="DE35" s="67"/>
      <c r="DF35" s="67"/>
      <c r="DG35" s="67"/>
      <c r="DH35" s="67"/>
      <c r="DI35" s="67"/>
      <c r="DJ35" s="67"/>
      <c r="DK35" s="67"/>
      <c r="DL35" s="67"/>
      <c r="DM35" s="67"/>
      <c r="DN35" s="67"/>
      <c r="DO35" s="67"/>
      <c r="DP35" s="67"/>
      <c r="DQ35" s="67"/>
      <c r="DR35" s="67"/>
      <c r="DS35" s="67"/>
      <c r="DT35" s="67"/>
      <c r="DU35" s="67"/>
      <c r="DV35" s="67"/>
      <c r="DW35" s="67"/>
      <c r="DX35" s="67"/>
    </row>
    <row r="36" spans="1:128">
      <c r="A36" s="255" t="s">
        <v>8</v>
      </c>
      <c r="B36" s="2"/>
      <c r="C36" s="173">
        <v>14867.243358624401</v>
      </c>
      <c r="D36" s="173">
        <v>13665.1412267899</v>
      </c>
      <c r="E36" s="173">
        <v>12665.7423007534</v>
      </c>
      <c r="F36" s="173">
        <v>13685.2409642359</v>
      </c>
      <c r="G36" s="173">
        <v>11852.5252128544</v>
      </c>
      <c r="H36" s="173">
        <v>10728.7401879687</v>
      </c>
      <c r="I36" s="173">
        <v>11516.4807086443</v>
      </c>
      <c r="J36" s="173">
        <v>9427.7561780998003</v>
      </c>
      <c r="K36" s="173">
        <v>8661.8588469843999</v>
      </c>
      <c r="L36" s="173">
        <v>8679.7909397749008</v>
      </c>
      <c r="M36" s="173">
        <v>6880.7814766463998</v>
      </c>
      <c r="N36" s="173">
        <v>5721.7509855497001</v>
      </c>
      <c r="O36" s="173">
        <v>5449.7698847226002</v>
      </c>
      <c r="P36" s="173">
        <v>4700.1181110366997</v>
      </c>
      <c r="Q36" s="173">
        <v>4058.0718460060002</v>
      </c>
      <c r="R36" s="173">
        <v>3341.6373505463998</v>
      </c>
      <c r="S36" s="173">
        <v>3017.8106400769998</v>
      </c>
      <c r="T36" s="173">
        <v>2755.8998005748999</v>
      </c>
      <c r="U36" s="173">
        <v>3151.6221141636001</v>
      </c>
      <c r="V36" s="173">
        <v>2927.0051634515999</v>
      </c>
      <c r="W36" s="173">
        <v>2436.0766273531999</v>
      </c>
      <c r="X36" s="173">
        <v>2792.825466537</v>
      </c>
      <c r="Y36" s="173">
        <v>2571.1363901520999</v>
      </c>
      <c r="Z36" s="173">
        <v>2001.3508653573999</v>
      </c>
      <c r="AA36" s="173">
        <v>2968.578607379</v>
      </c>
      <c r="AB36" s="173">
        <v>2947.2807275171999</v>
      </c>
      <c r="AC36" s="173">
        <v>2895.6650712003002</v>
      </c>
      <c r="AD36" s="173">
        <v>2556.4007449454002</v>
      </c>
      <c r="AE36" s="173">
        <v>2154.9992760802002</v>
      </c>
      <c r="AF36" s="173">
        <v>2214.5983942815001</v>
      </c>
      <c r="AG36" s="173">
        <v>1977.5709831606</v>
      </c>
      <c r="AH36" s="173">
        <v>1749.1933839634</v>
      </c>
      <c r="AI36" s="173">
        <v>1316.533150109</v>
      </c>
      <c r="AJ36" s="173">
        <v>1148.5598530689999</v>
      </c>
      <c r="AK36" s="173">
        <v>1198.1971150807999</v>
      </c>
      <c r="AL36" s="173">
        <v>1285.9828762026</v>
      </c>
      <c r="AM36" s="173">
        <v>1371.7421477329999</v>
      </c>
      <c r="AN36" s="173">
        <v>1567.1216484866</v>
      </c>
      <c r="AO36" s="173">
        <v>1368.8394755771001</v>
      </c>
      <c r="AP36" s="173">
        <v>1058.0199238453999</v>
      </c>
      <c r="AQ36" s="173">
        <v>831.05534793029994</v>
      </c>
      <c r="AR36" s="173">
        <v>770.31396828280003</v>
      </c>
      <c r="AS36" s="173">
        <v>731.43656465109996</v>
      </c>
      <c r="AT36" s="173">
        <v>561.13675171529997</v>
      </c>
      <c r="AU36" s="173">
        <v>490.53529679320002</v>
      </c>
      <c r="AV36" s="173">
        <v>389.7774239277</v>
      </c>
      <c r="AW36" s="173">
        <v>333.45277317720002</v>
      </c>
      <c r="AX36" s="173">
        <v>278.46178959079998</v>
      </c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  <c r="CK36" s="67"/>
      <c r="CL36" s="67"/>
      <c r="CM36" s="67"/>
      <c r="CN36" s="67"/>
      <c r="CO36" s="67"/>
      <c r="CP36" s="67"/>
      <c r="CQ36" s="67"/>
      <c r="CR36" s="67"/>
      <c r="CS36" s="67"/>
      <c r="CT36" s="67"/>
      <c r="CU36" s="67"/>
      <c r="CV36" s="67"/>
      <c r="CW36" s="67"/>
      <c r="CX36" s="67"/>
      <c r="CY36" s="67"/>
      <c r="CZ36" s="67"/>
      <c r="DA36" s="67"/>
      <c r="DB36" s="67"/>
      <c r="DC36" s="67"/>
      <c r="DD36" s="67"/>
      <c r="DE36" s="67"/>
      <c r="DF36" s="67"/>
      <c r="DG36" s="67"/>
      <c r="DH36" s="67"/>
      <c r="DI36" s="67"/>
      <c r="DJ36" s="67"/>
      <c r="DK36" s="67"/>
      <c r="DL36" s="67"/>
      <c r="DM36" s="67"/>
      <c r="DN36" s="67"/>
      <c r="DO36" s="67"/>
      <c r="DP36" s="67"/>
      <c r="DQ36" s="67"/>
      <c r="DR36" s="67"/>
      <c r="DS36" s="67"/>
      <c r="DT36" s="67"/>
      <c r="DU36" s="67"/>
      <c r="DV36" s="67"/>
      <c r="DW36" s="67"/>
      <c r="DX36" s="67"/>
    </row>
    <row r="37" spans="1:128">
      <c r="A37" s="255" t="s">
        <v>9</v>
      </c>
      <c r="B37" s="2"/>
      <c r="C37" s="173">
        <v>12288.128692841299</v>
      </c>
      <c r="D37" s="173">
        <v>11375.1907140536</v>
      </c>
      <c r="E37" s="173">
        <v>10545.397210330901</v>
      </c>
      <c r="F37" s="173">
        <v>11344.7656341621</v>
      </c>
      <c r="G37" s="173">
        <v>9643.2488035166007</v>
      </c>
      <c r="H37" s="173">
        <v>8802.0512211575005</v>
      </c>
      <c r="I37" s="173">
        <v>9077.4837863598004</v>
      </c>
      <c r="J37" s="173">
        <v>7752.5118928594002</v>
      </c>
      <c r="K37" s="173">
        <v>7178.4930362570003</v>
      </c>
      <c r="L37" s="173">
        <v>7161.8520778274997</v>
      </c>
      <c r="M37" s="173">
        <v>5744.8024775164004</v>
      </c>
      <c r="N37" s="173">
        <v>4806.6829985953</v>
      </c>
      <c r="O37" s="173">
        <v>4585.0560509274001</v>
      </c>
      <c r="P37" s="173">
        <v>3858.3524721855001</v>
      </c>
      <c r="Q37" s="173">
        <v>3325.8983255879002</v>
      </c>
      <c r="R37" s="173">
        <v>2744.1431218363</v>
      </c>
      <c r="S37" s="173">
        <v>2498.0717115481002</v>
      </c>
      <c r="T37" s="173">
        <v>2270.9074443856998</v>
      </c>
      <c r="U37" s="173">
        <v>2646.5491266427998</v>
      </c>
      <c r="V37" s="173">
        <v>2306.9933923415001</v>
      </c>
      <c r="W37" s="173">
        <v>2248.6079665789998</v>
      </c>
      <c r="X37" s="173">
        <v>2596.1615109804002</v>
      </c>
      <c r="Y37" s="173">
        <v>2428.9057845806001</v>
      </c>
      <c r="Z37" s="173">
        <v>1854.6806513782999</v>
      </c>
      <c r="AA37" s="173">
        <v>2648.9742189643998</v>
      </c>
      <c r="AB37" s="173">
        <v>2478.8179743288001</v>
      </c>
      <c r="AC37" s="173">
        <v>2506.4159614155001</v>
      </c>
      <c r="AD37" s="173">
        <v>2020.2907850248</v>
      </c>
      <c r="AE37" s="173">
        <v>1672.8539152168</v>
      </c>
      <c r="AF37" s="173">
        <v>1743.8198035590001</v>
      </c>
      <c r="AG37" s="173">
        <v>1535.7069451185</v>
      </c>
      <c r="AH37" s="173">
        <v>1319.2106629078</v>
      </c>
      <c r="AI37" s="173">
        <v>989.45426726250003</v>
      </c>
      <c r="AJ37" s="173">
        <v>987.94822246620004</v>
      </c>
      <c r="AK37" s="173">
        <v>1033.1439970670999</v>
      </c>
      <c r="AL37" s="173">
        <v>1117.1733319642001</v>
      </c>
      <c r="AM37" s="173">
        <v>1183.0652141508999</v>
      </c>
      <c r="AN37" s="173">
        <v>1490.9127223158</v>
      </c>
      <c r="AO37" s="173">
        <v>1300.0627478127999</v>
      </c>
      <c r="AP37" s="173">
        <v>1003.4349222849</v>
      </c>
      <c r="AQ37" s="173">
        <v>787.48137832949999</v>
      </c>
      <c r="AR37" s="173">
        <v>735.05311762070005</v>
      </c>
      <c r="AS37" s="173">
        <v>704.14662763989998</v>
      </c>
      <c r="AT37" s="173">
        <v>540.91136763040004</v>
      </c>
      <c r="AU37" s="173">
        <v>456.31190399539997</v>
      </c>
      <c r="AV37" s="173">
        <v>370.36724265409998</v>
      </c>
      <c r="AW37" s="173">
        <v>272.4497211387</v>
      </c>
      <c r="AX37" s="173">
        <v>226.77665490429999</v>
      </c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  <c r="CK37" s="67"/>
      <c r="CL37" s="67"/>
      <c r="CM37" s="67"/>
      <c r="CN37" s="67"/>
      <c r="CO37" s="67"/>
      <c r="CP37" s="67"/>
      <c r="CQ37" s="67"/>
      <c r="CR37" s="67"/>
      <c r="CS37" s="67"/>
      <c r="CT37" s="67"/>
      <c r="CU37" s="67"/>
      <c r="CV37" s="67"/>
      <c r="CW37" s="67"/>
      <c r="CX37" s="67"/>
      <c r="CY37" s="67"/>
      <c r="CZ37" s="67"/>
      <c r="DA37" s="67"/>
      <c r="DB37" s="67"/>
      <c r="DC37" s="67"/>
      <c r="DD37" s="67"/>
      <c r="DE37" s="67"/>
      <c r="DF37" s="67"/>
      <c r="DG37" s="67"/>
      <c r="DH37" s="67"/>
      <c r="DI37" s="67"/>
      <c r="DJ37" s="67"/>
      <c r="DK37" s="67"/>
      <c r="DL37" s="67"/>
      <c r="DM37" s="67"/>
      <c r="DN37" s="67"/>
      <c r="DO37" s="67"/>
      <c r="DP37" s="67"/>
      <c r="DQ37" s="67"/>
      <c r="DR37" s="67"/>
      <c r="DS37" s="67"/>
      <c r="DT37" s="67"/>
      <c r="DU37" s="67"/>
      <c r="DV37" s="67"/>
      <c r="DW37" s="67"/>
      <c r="DX37" s="67"/>
    </row>
    <row r="38" spans="1:128" ht="26.4">
      <c r="A38" s="247" t="s">
        <v>10</v>
      </c>
      <c r="B38" s="2"/>
      <c r="C38" s="173">
        <v>2579.1146657831</v>
      </c>
      <c r="D38" s="173">
        <v>2289.9505127379998</v>
      </c>
      <c r="E38" s="173">
        <v>2120.3450904225001</v>
      </c>
      <c r="F38" s="173">
        <v>2340.4753300737998</v>
      </c>
      <c r="G38" s="173">
        <v>2209.2764093378</v>
      </c>
      <c r="H38" s="173">
        <v>1926.6889668111</v>
      </c>
      <c r="I38" s="173">
        <v>2438.9969222845002</v>
      </c>
      <c r="J38" s="173">
        <v>1675.2442852403001</v>
      </c>
      <c r="K38" s="173">
        <v>1483.3658107274</v>
      </c>
      <c r="L38" s="173">
        <v>1517.9388619474</v>
      </c>
      <c r="M38" s="173">
        <v>1135.9789991299999</v>
      </c>
      <c r="N38" s="173">
        <v>915.06798695450004</v>
      </c>
      <c r="O38" s="173">
        <v>864.7138337952</v>
      </c>
      <c r="P38" s="173">
        <v>841.76563885120004</v>
      </c>
      <c r="Q38" s="173">
        <v>732.17352041629999</v>
      </c>
      <c r="R38" s="173">
        <v>597.49422871009995</v>
      </c>
      <c r="S38" s="173">
        <v>519.73892852760002</v>
      </c>
      <c r="T38" s="173">
        <v>484.9923561892</v>
      </c>
      <c r="U38" s="173">
        <v>505.07298752079998</v>
      </c>
      <c r="V38" s="173">
        <v>620.01177111000004</v>
      </c>
      <c r="W38" s="173">
        <v>187.46866077589999</v>
      </c>
      <c r="X38" s="173">
        <v>196.6639555566</v>
      </c>
      <c r="Y38" s="173">
        <v>142.23060557150001</v>
      </c>
      <c r="Z38" s="173">
        <v>146.6702139791</v>
      </c>
      <c r="AA38" s="173">
        <v>319.60438841460001</v>
      </c>
      <c r="AB38" s="173">
        <v>468.46275318839997</v>
      </c>
      <c r="AC38" s="173">
        <v>389.24910978489999</v>
      </c>
      <c r="AD38" s="173">
        <v>536.10995992419998</v>
      </c>
      <c r="AE38" s="173">
        <v>482.14536086340001</v>
      </c>
      <c r="AF38" s="173">
        <v>470.77859072590002</v>
      </c>
      <c r="AG38" s="173">
        <v>441.86403804209999</v>
      </c>
      <c r="AH38" s="173">
        <v>429.9827210528</v>
      </c>
      <c r="AI38" s="173">
        <v>327.07888284649999</v>
      </c>
      <c r="AJ38" s="173">
        <v>160.61163060289999</v>
      </c>
      <c r="AK38" s="173">
        <v>165.05311801369999</v>
      </c>
      <c r="AL38" s="173">
        <v>168.80954423840001</v>
      </c>
      <c r="AM38" s="173">
        <v>188.67693358209999</v>
      </c>
      <c r="AN38" s="173">
        <v>76.208926170799998</v>
      </c>
      <c r="AO38" s="173">
        <v>68.776727764300006</v>
      </c>
      <c r="AP38" s="173">
        <v>54.585001560499997</v>
      </c>
      <c r="AQ38" s="173">
        <v>43.5739696009</v>
      </c>
      <c r="AR38" s="173">
        <v>35.260850662199999</v>
      </c>
      <c r="AS38" s="173">
        <v>27.289937015900001</v>
      </c>
      <c r="AT38" s="173">
        <v>20.2253840849</v>
      </c>
      <c r="AU38" s="173">
        <v>34.223392797700001</v>
      </c>
      <c r="AV38" s="173">
        <v>19.410181273599999</v>
      </c>
      <c r="AW38" s="173">
        <v>61.003052038500002</v>
      </c>
      <c r="AX38" s="173">
        <v>51.6851346865</v>
      </c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  <c r="CM38" s="67"/>
      <c r="CN38" s="67"/>
      <c r="CO38" s="67"/>
      <c r="CP38" s="67"/>
      <c r="CQ38" s="67"/>
      <c r="CR38" s="67"/>
      <c r="CS38" s="67"/>
      <c r="CT38" s="67"/>
      <c r="CU38" s="67"/>
      <c r="CV38" s="67"/>
      <c r="CW38" s="67"/>
      <c r="CX38" s="67"/>
      <c r="CY38" s="67"/>
      <c r="CZ38" s="67"/>
      <c r="DA38" s="67"/>
      <c r="DB38" s="67"/>
      <c r="DC38" s="67"/>
      <c r="DD38" s="67"/>
      <c r="DE38" s="67"/>
      <c r="DF38" s="67"/>
      <c r="DG38" s="67"/>
      <c r="DH38" s="67"/>
      <c r="DI38" s="67"/>
      <c r="DJ38" s="67"/>
      <c r="DK38" s="67"/>
      <c r="DL38" s="67"/>
      <c r="DM38" s="67"/>
      <c r="DN38" s="67"/>
      <c r="DO38" s="67"/>
      <c r="DP38" s="67"/>
      <c r="DQ38" s="67"/>
      <c r="DR38" s="67"/>
      <c r="DS38" s="67"/>
      <c r="DT38" s="67"/>
      <c r="DU38" s="67"/>
      <c r="DV38" s="67"/>
      <c r="DW38" s="67"/>
      <c r="DX38" s="67"/>
    </row>
    <row r="39" spans="1:128">
      <c r="A39" s="255" t="s">
        <v>11</v>
      </c>
      <c r="B39" s="2"/>
      <c r="C39" s="173">
        <v>2889.0711690462999</v>
      </c>
      <c r="D39" s="173">
        <v>2732.2205057448</v>
      </c>
      <c r="E39" s="173">
        <v>2465.6420208290001</v>
      </c>
      <c r="F39" s="173">
        <v>2930.7268043749</v>
      </c>
      <c r="G39" s="173">
        <v>2357.7380611079998</v>
      </c>
      <c r="H39" s="173">
        <v>2138.0450190401002</v>
      </c>
      <c r="I39" s="173">
        <v>2559.7303216506998</v>
      </c>
      <c r="J39" s="173">
        <v>2565.6490098527001</v>
      </c>
      <c r="K39" s="173">
        <v>2241.9625913059999</v>
      </c>
      <c r="L39" s="173">
        <v>2363.2549793877001</v>
      </c>
      <c r="M39" s="173">
        <v>1944.7143717494</v>
      </c>
      <c r="N39" s="173">
        <v>1462.2364928054001</v>
      </c>
      <c r="O39" s="173">
        <v>1304.0806527128</v>
      </c>
      <c r="P39" s="173">
        <v>1177.586387196</v>
      </c>
      <c r="Q39" s="173">
        <v>978.88561124720002</v>
      </c>
      <c r="R39" s="173">
        <v>612.47217697509996</v>
      </c>
      <c r="S39" s="173">
        <v>710.02443508509998</v>
      </c>
      <c r="T39" s="173">
        <v>507.39119620349999</v>
      </c>
      <c r="U39" s="173">
        <v>615.43045998009995</v>
      </c>
      <c r="V39" s="173">
        <v>653.71687334590001</v>
      </c>
      <c r="W39" s="173">
        <v>683.06666348869999</v>
      </c>
      <c r="X39" s="173">
        <v>739.00911383920004</v>
      </c>
      <c r="Y39" s="173">
        <v>744.52022720490004</v>
      </c>
      <c r="Z39" s="173">
        <v>493.96427083370003</v>
      </c>
      <c r="AA39" s="173">
        <v>518.81277091909999</v>
      </c>
      <c r="AB39" s="173">
        <v>697.87224370449997</v>
      </c>
      <c r="AC39" s="173">
        <v>564.68504673509995</v>
      </c>
      <c r="AD39" s="173">
        <v>579.97549793489998</v>
      </c>
      <c r="AE39" s="173">
        <v>454.45205026240001</v>
      </c>
      <c r="AF39" s="173">
        <v>433.1615919994</v>
      </c>
      <c r="AG39" s="173">
        <v>417.83462029570001</v>
      </c>
      <c r="AH39" s="173">
        <v>388.51256055419998</v>
      </c>
      <c r="AI39" s="173">
        <v>203.13403022630001</v>
      </c>
      <c r="AJ39" s="173">
        <v>168.2774789266</v>
      </c>
      <c r="AK39" s="173">
        <v>163.94637894460001</v>
      </c>
      <c r="AL39" s="173">
        <v>225.35011014790001</v>
      </c>
      <c r="AM39" s="173">
        <v>356.95895956330003</v>
      </c>
      <c r="AN39" s="173">
        <v>306.0453701783</v>
      </c>
      <c r="AO39" s="173">
        <v>289.1057140483</v>
      </c>
      <c r="AP39" s="173">
        <v>267.6987842433</v>
      </c>
      <c r="AQ39" s="173">
        <v>198.97029492409999</v>
      </c>
      <c r="AR39" s="173">
        <v>145.9256742739</v>
      </c>
      <c r="AS39" s="173">
        <v>148.2911505486</v>
      </c>
      <c r="AT39" s="173">
        <v>89.573583726400003</v>
      </c>
      <c r="AU39" s="173">
        <v>96.666074400100001</v>
      </c>
      <c r="AV39" s="173">
        <v>83.935919014000007</v>
      </c>
      <c r="AW39" s="173">
        <v>58.251034652400001</v>
      </c>
      <c r="AX39" s="173">
        <v>46.6900876156</v>
      </c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  <c r="DV39" s="67"/>
      <c r="DW39" s="67"/>
      <c r="DX39" s="67"/>
    </row>
    <row r="40" spans="1:128">
      <c r="A40" s="255" t="s">
        <v>12</v>
      </c>
      <c r="B40" s="2"/>
      <c r="C40" s="173">
        <v>2807.5460974928001</v>
      </c>
      <c r="D40" s="173">
        <v>2408.3432236366998</v>
      </c>
      <c r="E40" s="173">
        <v>2184.7095257718001</v>
      </c>
      <c r="F40" s="173">
        <v>2425.5030982600001</v>
      </c>
      <c r="G40" s="173">
        <v>2238.7800910136998</v>
      </c>
      <c r="H40" s="173">
        <v>1843.8588936843</v>
      </c>
      <c r="I40" s="173">
        <v>2421.2757938748</v>
      </c>
      <c r="J40" s="173">
        <v>2218.4513961736002</v>
      </c>
      <c r="K40" s="173">
        <v>2059.7209598040999</v>
      </c>
      <c r="L40" s="173">
        <v>2256.9319753391001</v>
      </c>
      <c r="M40" s="173">
        <v>1669.719306812</v>
      </c>
      <c r="N40" s="173">
        <v>1394.2508886667999</v>
      </c>
      <c r="O40" s="173">
        <v>1264.0611742163001</v>
      </c>
      <c r="P40" s="173">
        <v>1099.0889568903001</v>
      </c>
      <c r="Q40" s="173">
        <v>892.13635174529998</v>
      </c>
      <c r="R40" s="173">
        <v>668.78123625989997</v>
      </c>
      <c r="S40" s="173">
        <v>595.44671044450001</v>
      </c>
      <c r="T40" s="173">
        <v>521.92578738249995</v>
      </c>
      <c r="U40" s="173">
        <v>561.3472263507</v>
      </c>
      <c r="V40" s="173">
        <v>586.93859261620003</v>
      </c>
      <c r="W40" s="173">
        <v>756.22451966990002</v>
      </c>
      <c r="X40" s="173">
        <v>851.80302622329998</v>
      </c>
      <c r="Y40" s="173">
        <v>802.22870945240004</v>
      </c>
      <c r="Z40" s="173">
        <v>520.07518511169997</v>
      </c>
      <c r="AA40" s="173">
        <v>635.92331252580004</v>
      </c>
      <c r="AB40" s="173">
        <v>681.60352504460002</v>
      </c>
      <c r="AC40" s="173">
        <v>601.61680604569995</v>
      </c>
      <c r="AD40" s="173">
        <v>571.00935493739996</v>
      </c>
      <c r="AE40" s="173">
        <v>451.96923526900002</v>
      </c>
      <c r="AF40" s="173">
        <v>446.57682267910002</v>
      </c>
      <c r="AG40" s="173">
        <v>436.51416352709998</v>
      </c>
      <c r="AH40" s="173">
        <v>391.658356314</v>
      </c>
      <c r="AI40" s="173">
        <v>253.1921608259</v>
      </c>
      <c r="AJ40" s="173">
        <v>220.67458820229999</v>
      </c>
      <c r="AK40" s="173">
        <v>224.32689842100001</v>
      </c>
      <c r="AL40" s="173">
        <v>247.6525017786</v>
      </c>
      <c r="AM40" s="173">
        <v>288.0015664087</v>
      </c>
      <c r="AN40" s="173">
        <v>287.90038775689999</v>
      </c>
      <c r="AO40" s="173">
        <v>266.5859005351</v>
      </c>
      <c r="AP40" s="173">
        <v>244.47112400629999</v>
      </c>
      <c r="AQ40" s="173">
        <v>180.59572943149999</v>
      </c>
      <c r="AR40" s="173">
        <v>130.1939101337</v>
      </c>
      <c r="AS40" s="173">
        <v>125.07375913129999</v>
      </c>
      <c r="AT40" s="173">
        <v>77.462407463800005</v>
      </c>
      <c r="AU40" s="173">
        <v>88.860739200899999</v>
      </c>
      <c r="AV40" s="173">
        <v>74.493128126499997</v>
      </c>
      <c r="AW40" s="173">
        <v>51.370991189100003</v>
      </c>
      <c r="AX40" s="173">
        <v>40.347874962500001</v>
      </c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7"/>
      <c r="CW40" s="67"/>
      <c r="CX40" s="67"/>
      <c r="CY40" s="67"/>
      <c r="CZ40" s="67"/>
      <c r="DA40" s="67"/>
      <c r="DB40" s="67"/>
      <c r="DC40" s="67"/>
      <c r="DD40" s="67"/>
      <c r="DE40" s="67"/>
      <c r="DF40" s="67"/>
      <c r="DG40" s="67"/>
      <c r="DH40" s="67"/>
      <c r="DI40" s="67"/>
      <c r="DJ40" s="67"/>
      <c r="DK40" s="67"/>
      <c r="DL40" s="67"/>
      <c r="DM40" s="67"/>
      <c r="DN40" s="67"/>
      <c r="DO40" s="67"/>
      <c r="DP40" s="67"/>
      <c r="DQ40" s="67"/>
      <c r="DR40" s="67"/>
      <c r="DS40" s="67"/>
      <c r="DT40" s="67"/>
      <c r="DU40" s="67"/>
      <c r="DV40" s="67"/>
      <c r="DW40" s="67"/>
      <c r="DX40" s="67"/>
    </row>
    <row r="41" spans="1:128">
      <c r="A41" s="255" t="s">
        <v>13</v>
      </c>
      <c r="B41" s="2"/>
      <c r="C41" s="173">
        <v>81.525071553499998</v>
      </c>
      <c r="D41" s="173">
        <v>323.87728210810002</v>
      </c>
      <c r="E41" s="173">
        <v>280.9324950573</v>
      </c>
      <c r="F41" s="173">
        <v>505.2237061148</v>
      </c>
      <c r="G41" s="173">
        <v>118.95797009429999</v>
      </c>
      <c r="H41" s="173">
        <v>294.18612535580002</v>
      </c>
      <c r="I41" s="173">
        <v>138.4545277759</v>
      </c>
      <c r="J41" s="173">
        <v>347.19761367900003</v>
      </c>
      <c r="K41" s="173">
        <v>182.2416315019</v>
      </c>
      <c r="L41" s="173">
        <v>106.3230040487</v>
      </c>
      <c r="M41" s="173">
        <v>274.9950649374</v>
      </c>
      <c r="N41" s="173">
        <v>67.985604138599996</v>
      </c>
      <c r="O41" s="173">
        <v>40.0194784965</v>
      </c>
      <c r="P41" s="173">
        <v>78.497430305699993</v>
      </c>
      <c r="Q41" s="173">
        <v>86.749259500199997</v>
      </c>
      <c r="R41" s="173">
        <v>-56.3090592848</v>
      </c>
      <c r="S41" s="173">
        <v>114.5777246406</v>
      </c>
      <c r="T41" s="173">
        <v>-14.5345911804</v>
      </c>
      <c r="U41" s="173">
        <v>54.0832336295</v>
      </c>
      <c r="V41" s="173">
        <v>66.778280729599999</v>
      </c>
      <c r="W41" s="173">
        <v>-73.157856181200003</v>
      </c>
      <c r="X41" s="173">
        <v>-112.793912384</v>
      </c>
      <c r="Y41" s="173">
        <v>-57.708482249500001</v>
      </c>
      <c r="Z41" s="173">
        <v>-26.110914277999999</v>
      </c>
      <c r="AA41" s="173">
        <v>-117.11054160320001</v>
      </c>
      <c r="AB41" s="173">
        <v>16.268718659899999</v>
      </c>
      <c r="AC41" s="173">
        <v>-36.931759310700002</v>
      </c>
      <c r="AD41" s="173">
        <v>8.9661429976000004</v>
      </c>
      <c r="AE41" s="173">
        <v>2.4828149933999999</v>
      </c>
      <c r="AF41" s="173">
        <v>-13.415230683100001</v>
      </c>
      <c r="AG41" s="173">
        <v>-18.6795432314</v>
      </c>
      <c r="AH41" s="173">
        <v>-3.1457957597999999</v>
      </c>
      <c r="AI41" s="173">
        <v>-50.058130597400002</v>
      </c>
      <c r="AJ41" s="173">
        <v>-52.397109275600002</v>
      </c>
      <c r="AK41" s="173">
        <v>-60.3805194738</v>
      </c>
      <c r="AL41" s="173">
        <v>-22.302391630700001</v>
      </c>
      <c r="AM41" s="173">
        <v>68.9573931547</v>
      </c>
      <c r="AN41" s="173">
        <v>18.144982421400002</v>
      </c>
      <c r="AO41" s="173">
        <v>22.519813513199999</v>
      </c>
      <c r="AP41" s="173">
        <v>23.227660236999998</v>
      </c>
      <c r="AQ41" s="173">
        <v>18.3745654925</v>
      </c>
      <c r="AR41" s="173">
        <v>15.731764140199999</v>
      </c>
      <c r="AS41" s="173">
        <v>23.2173914173</v>
      </c>
      <c r="AT41" s="173">
        <v>12.111176262600001</v>
      </c>
      <c r="AU41" s="173">
        <v>7.8053351992</v>
      </c>
      <c r="AV41" s="173">
        <v>9.4427908874999993</v>
      </c>
      <c r="AW41" s="173">
        <v>6.8800434632999998</v>
      </c>
      <c r="AX41" s="173">
        <v>6.3422126530999998</v>
      </c>
      <c r="AY41" s="67"/>
      <c r="AZ41" s="67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  <c r="CK41" s="67"/>
      <c r="CL41" s="67"/>
      <c r="CM41" s="67"/>
      <c r="CN41" s="67"/>
      <c r="CO41" s="67"/>
      <c r="CP41" s="67"/>
      <c r="CQ41" s="67"/>
      <c r="CR41" s="67"/>
      <c r="CS41" s="67"/>
      <c r="CT41" s="67"/>
      <c r="CU41" s="67"/>
      <c r="CV41" s="67"/>
      <c r="CW41" s="67"/>
      <c r="CX41" s="67"/>
      <c r="CY41" s="67"/>
      <c r="CZ41" s="67"/>
      <c r="DA41" s="67"/>
      <c r="DB41" s="67"/>
      <c r="DC41" s="67"/>
      <c r="DD41" s="67"/>
      <c r="DE41" s="67"/>
      <c r="DF41" s="67"/>
      <c r="DG41" s="67"/>
      <c r="DH41" s="67"/>
      <c r="DI41" s="67"/>
      <c r="DJ41" s="67"/>
      <c r="DK41" s="67"/>
      <c r="DL41" s="67"/>
      <c r="DM41" s="67"/>
      <c r="DN41" s="67"/>
      <c r="DO41" s="67"/>
      <c r="DP41" s="67"/>
      <c r="DQ41" s="67"/>
      <c r="DR41" s="67"/>
      <c r="DS41" s="67"/>
      <c r="DT41" s="67"/>
      <c r="DU41" s="67"/>
      <c r="DV41" s="67"/>
      <c r="DW41" s="67"/>
      <c r="DX41" s="67"/>
    </row>
    <row r="42" spans="1:128">
      <c r="A42" s="255" t="s">
        <v>14</v>
      </c>
      <c r="B42" s="2"/>
      <c r="C42" s="173">
        <v>3456.4938640914002</v>
      </c>
      <c r="D42" s="173">
        <v>3285.3147276596001</v>
      </c>
      <c r="E42" s="173">
        <v>3148.4870610900998</v>
      </c>
      <c r="F42" s="173">
        <v>3235.7718769016001</v>
      </c>
      <c r="G42" s="173">
        <v>3357.0902645273</v>
      </c>
      <c r="H42" s="173">
        <v>3466.0939165823002</v>
      </c>
      <c r="I42" s="173">
        <v>2949.4277262925998</v>
      </c>
      <c r="J42" s="173">
        <v>2438.7240824647001</v>
      </c>
      <c r="K42" s="173">
        <v>2212.7919011150998</v>
      </c>
      <c r="L42" s="173">
        <v>2463.8143172713999</v>
      </c>
      <c r="M42" s="173">
        <v>1967.3572929663001</v>
      </c>
      <c r="N42" s="173">
        <v>1961.5402570214001</v>
      </c>
      <c r="O42" s="173">
        <v>1435.6620589874999</v>
      </c>
      <c r="P42" s="173">
        <v>1289.0982061284999</v>
      </c>
      <c r="Q42" s="173">
        <v>1212.0620474314001</v>
      </c>
      <c r="R42" s="173">
        <v>1092.5339827806999</v>
      </c>
      <c r="S42" s="173">
        <v>911.80644994299996</v>
      </c>
      <c r="T42" s="173">
        <v>664.04671053389995</v>
      </c>
      <c r="U42" s="173">
        <v>696.52526328110002</v>
      </c>
      <c r="V42" s="173">
        <v>615.95514637869996</v>
      </c>
      <c r="W42" s="173">
        <v>641.11722870640006</v>
      </c>
      <c r="X42" s="173">
        <v>559.54992954390002</v>
      </c>
      <c r="Y42" s="173">
        <v>562.06169259659998</v>
      </c>
      <c r="Z42" s="173">
        <v>398.79162634149998</v>
      </c>
      <c r="AA42" s="173">
        <v>411.74949128819998</v>
      </c>
      <c r="AB42" s="173">
        <v>427.58590645070001</v>
      </c>
      <c r="AC42" s="173">
        <v>386.9305270895</v>
      </c>
      <c r="AD42" s="173">
        <v>341.75415827030002</v>
      </c>
      <c r="AE42" s="173">
        <v>254.66280822600001</v>
      </c>
      <c r="AF42" s="173">
        <v>260.86148002149997</v>
      </c>
      <c r="AG42" s="173">
        <v>245.95524384570001</v>
      </c>
      <c r="AH42" s="173">
        <v>201.40100591160001</v>
      </c>
      <c r="AI42" s="173">
        <v>168.73822600119999</v>
      </c>
      <c r="AJ42" s="173">
        <v>193.1275472977</v>
      </c>
      <c r="AK42" s="173">
        <v>162.37161572959999</v>
      </c>
      <c r="AL42" s="173">
        <v>149.9637593267</v>
      </c>
      <c r="AM42" s="173">
        <v>161.07297859779999</v>
      </c>
      <c r="AN42" s="173">
        <v>322.37585435710002</v>
      </c>
      <c r="AO42" s="173">
        <v>226.41542237039999</v>
      </c>
      <c r="AP42" s="173">
        <v>174.2074517863</v>
      </c>
      <c r="AQ42" s="173">
        <v>205.79513353580001</v>
      </c>
      <c r="AR42" s="173">
        <v>164.91228616570001</v>
      </c>
      <c r="AS42" s="173">
        <v>126.6546549871</v>
      </c>
      <c r="AT42" s="173">
        <v>115.5636457156</v>
      </c>
      <c r="AU42" s="173">
        <v>94.264432796600005</v>
      </c>
      <c r="AV42" s="173">
        <v>79.214523570300003</v>
      </c>
      <c r="AW42" s="173">
        <v>73.845799837800001</v>
      </c>
      <c r="AX42" s="173">
        <v>57.637964989700002</v>
      </c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  <c r="CK42" s="67"/>
      <c r="CL42" s="67"/>
      <c r="CM42" s="67"/>
      <c r="CN42" s="67"/>
      <c r="CO42" s="67"/>
      <c r="CP42" s="67"/>
      <c r="CQ42" s="67"/>
      <c r="CR42" s="67"/>
      <c r="CS42" s="67"/>
      <c r="CT42" s="67"/>
      <c r="CU42" s="67"/>
      <c r="CV42" s="67"/>
      <c r="CW42" s="67"/>
      <c r="CX42" s="67"/>
      <c r="CY42" s="67"/>
      <c r="CZ42" s="67"/>
      <c r="DA42" s="67"/>
      <c r="DB42" s="67"/>
      <c r="DC42" s="67"/>
      <c r="DD42" s="67"/>
      <c r="DE42" s="67"/>
      <c r="DF42" s="67"/>
      <c r="DG42" s="67"/>
      <c r="DH42" s="67"/>
      <c r="DI42" s="67"/>
      <c r="DJ42" s="67"/>
      <c r="DK42" s="67"/>
      <c r="DL42" s="67"/>
      <c r="DM42" s="67"/>
      <c r="DN42" s="67"/>
      <c r="DO42" s="67"/>
      <c r="DP42" s="67"/>
      <c r="DQ42" s="67"/>
      <c r="DR42" s="67"/>
      <c r="DS42" s="67"/>
      <c r="DT42" s="67"/>
      <c r="DU42" s="67"/>
      <c r="DV42" s="67"/>
      <c r="DW42" s="67"/>
      <c r="DX42" s="67"/>
    </row>
    <row r="43" spans="1:128">
      <c r="A43" s="255" t="s">
        <v>15</v>
      </c>
      <c r="B43" s="2"/>
      <c r="C43" s="173">
        <v>5976.9834143827002</v>
      </c>
      <c r="D43" s="173">
        <v>5651.0693059589003</v>
      </c>
      <c r="E43" s="173">
        <v>5185.0249196493996</v>
      </c>
      <c r="F43" s="173">
        <v>5463.3541812354997</v>
      </c>
      <c r="G43" s="173">
        <v>4321.5768726619999</v>
      </c>
      <c r="H43" s="173">
        <v>3890.1321013841998</v>
      </c>
      <c r="I43" s="173">
        <v>4047.5315835645001</v>
      </c>
      <c r="J43" s="173">
        <v>3753.3802680734002</v>
      </c>
      <c r="K43" s="173">
        <v>2935.5913696348998</v>
      </c>
      <c r="L43" s="173">
        <v>3756.0367573036001</v>
      </c>
      <c r="M43" s="173">
        <v>2647.1582135328999</v>
      </c>
      <c r="N43" s="173">
        <v>2245.7280763522999</v>
      </c>
      <c r="O43" s="173">
        <v>1944.4814135649001</v>
      </c>
      <c r="P43" s="173">
        <v>1722.3285318331</v>
      </c>
      <c r="Q43" s="173">
        <v>1545.5151504011999</v>
      </c>
      <c r="R43" s="173">
        <v>1156.8855067815</v>
      </c>
      <c r="S43" s="173">
        <v>1174.3355650384999</v>
      </c>
      <c r="T43" s="173">
        <v>973.20803533649996</v>
      </c>
      <c r="U43" s="173">
        <v>1024.115460385</v>
      </c>
      <c r="V43" s="173">
        <v>921.60635590209995</v>
      </c>
      <c r="W43" s="173">
        <v>888.41449385500005</v>
      </c>
      <c r="X43" s="173">
        <v>943.67527146110001</v>
      </c>
      <c r="Y43" s="173">
        <v>1040.8122820399999</v>
      </c>
      <c r="Z43" s="173">
        <v>660.70196006319998</v>
      </c>
      <c r="AA43" s="173">
        <v>844.16077570020002</v>
      </c>
      <c r="AB43" s="173">
        <v>977.47259821550006</v>
      </c>
      <c r="AC43" s="173">
        <v>839.41540682540005</v>
      </c>
      <c r="AD43" s="173">
        <v>746.40120235100005</v>
      </c>
      <c r="AE43" s="173">
        <v>592.81364676270005</v>
      </c>
      <c r="AF43" s="173">
        <v>640.84908947450003</v>
      </c>
      <c r="AG43" s="173">
        <v>473.7705818828</v>
      </c>
      <c r="AH43" s="173">
        <v>476.8378931721</v>
      </c>
      <c r="AI43" s="173">
        <v>402.10013584400002</v>
      </c>
      <c r="AJ43" s="173">
        <v>379.5275481859</v>
      </c>
      <c r="AK43" s="173">
        <v>366.94064401729997</v>
      </c>
      <c r="AL43" s="173">
        <v>348.78709483350002</v>
      </c>
      <c r="AM43" s="173">
        <v>391.29137550719997</v>
      </c>
      <c r="AN43" s="173">
        <v>544.34947265129995</v>
      </c>
      <c r="AO43" s="173">
        <v>468.04693495689997</v>
      </c>
      <c r="AP43" s="173">
        <v>379.7722448916</v>
      </c>
      <c r="AQ43" s="173">
        <v>269.3186313882</v>
      </c>
      <c r="AR43" s="173">
        <v>250.62327700430001</v>
      </c>
      <c r="AS43" s="173">
        <v>305.10811290819998</v>
      </c>
      <c r="AT43" s="173">
        <v>295.21369243620001</v>
      </c>
      <c r="AU43" s="173">
        <v>179.52270959890001</v>
      </c>
      <c r="AV43" s="173">
        <v>119.6086845974</v>
      </c>
      <c r="AW43" s="173">
        <v>82.560521555899996</v>
      </c>
      <c r="AX43" s="173">
        <v>62.422666611499999</v>
      </c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  <c r="CM43" s="67"/>
      <c r="CN43" s="67"/>
      <c r="CO43" s="67"/>
      <c r="CP43" s="67"/>
      <c r="CQ43" s="67"/>
      <c r="CR43" s="67"/>
      <c r="CS43" s="67"/>
      <c r="CT43" s="67"/>
      <c r="CU43" s="67"/>
      <c r="CV43" s="67"/>
      <c r="CW43" s="67"/>
      <c r="CX43" s="67"/>
      <c r="CY43" s="67"/>
      <c r="CZ43" s="67"/>
      <c r="DA43" s="67"/>
      <c r="DB43" s="67"/>
      <c r="DC43" s="67"/>
      <c r="DD43" s="67"/>
      <c r="DE43" s="67"/>
      <c r="DF43" s="67"/>
      <c r="DG43" s="67"/>
      <c r="DH43" s="67"/>
      <c r="DI43" s="67"/>
      <c r="DJ43" s="67"/>
      <c r="DK43" s="67"/>
      <c r="DL43" s="67"/>
      <c r="DM43" s="67"/>
      <c r="DN43" s="67"/>
      <c r="DO43" s="67"/>
      <c r="DP43" s="67"/>
      <c r="DQ43" s="67"/>
      <c r="DR43" s="67"/>
      <c r="DS43" s="67"/>
      <c r="DT43" s="67"/>
      <c r="DU43" s="67"/>
      <c r="DV43" s="67"/>
      <c r="DW43" s="67"/>
      <c r="DX43" s="67"/>
    </row>
    <row r="44" spans="1:128">
      <c r="A44" s="255" t="s">
        <v>16</v>
      </c>
      <c r="B44" s="2"/>
      <c r="C44" s="173">
        <v>14196.9371823404</v>
      </c>
      <c r="D44" s="173">
        <v>12996.9976815848</v>
      </c>
      <c r="E44" s="173">
        <v>12095.958933862001</v>
      </c>
      <c r="F44" s="173">
        <v>13475.894076061801</v>
      </c>
      <c r="G44" s="173">
        <v>12369.837537014901</v>
      </c>
      <c r="H44" s="173">
        <v>11640.9189288249</v>
      </c>
      <c r="I44" s="173">
        <v>12078.5087756745</v>
      </c>
      <c r="J44" s="173">
        <v>9878.8370687308998</v>
      </c>
      <c r="K44" s="173">
        <v>9352.9462554695001</v>
      </c>
      <c r="L44" s="173">
        <v>9112.9234177693997</v>
      </c>
      <c r="M44" s="173">
        <v>7537.6786609250003</v>
      </c>
      <c r="N44" s="173">
        <v>6299.9393934830996</v>
      </c>
      <c r="O44" s="173">
        <v>5688.4800356752003</v>
      </c>
      <c r="P44" s="173">
        <v>4922.6571618087</v>
      </c>
      <c r="Q44" s="173">
        <v>4283.4299436748997</v>
      </c>
      <c r="R44" s="173">
        <v>3571.0838154827002</v>
      </c>
      <c r="S44" s="173">
        <v>3206.8717116337002</v>
      </c>
      <c r="T44" s="173">
        <v>2740.9995062126</v>
      </c>
      <c r="U44" s="173">
        <v>3174.4731452425999</v>
      </c>
      <c r="V44" s="173">
        <v>3049.2653449958998</v>
      </c>
      <c r="W44" s="173">
        <v>2667.2869437432</v>
      </c>
      <c r="X44" s="173">
        <v>2933.3352897153</v>
      </c>
      <c r="Y44" s="173">
        <v>2730.6153281859001</v>
      </c>
      <c r="Z44" s="173">
        <v>2171.7684104382001</v>
      </c>
      <c r="AA44" s="173">
        <v>2954.3357908772</v>
      </c>
      <c r="AB44" s="173">
        <v>3023.1415396960001</v>
      </c>
      <c r="AC44" s="173">
        <v>2937.7250413871998</v>
      </c>
      <c r="AD44" s="173">
        <v>2701.1134779250001</v>
      </c>
      <c r="AE44" s="173">
        <v>2242.2188267177999</v>
      </c>
      <c r="AF44" s="173">
        <v>2236.1679402955001</v>
      </c>
      <c r="AG44" s="173">
        <v>2184.3961021655</v>
      </c>
      <c r="AH44" s="173">
        <v>1852.896091975</v>
      </c>
      <c r="AI44" s="173">
        <v>1273.7519825963</v>
      </c>
      <c r="AJ44" s="173">
        <v>1145.4102171171</v>
      </c>
      <c r="AK44" s="173">
        <v>1155.8772953345001</v>
      </c>
      <c r="AL44" s="173">
        <v>1308.251719762</v>
      </c>
      <c r="AM44" s="173">
        <v>1531.6697396482</v>
      </c>
      <c r="AN44" s="173">
        <v>1741.55300708</v>
      </c>
      <c r="AO44" s="173">
        <v>1568.6699160354999</v>
      </c>
      <c r="AP44" s="173">
        <v>1184.6700660636</v>
      </c>
      <c r="AQ44" s="173">
        <v>1040.0441022533</v>
      </c>
      <c r="AR44" s="173">
        <v>930.15218866459998</v>
      </c>
      <c r="AS44" s="173">
        <v>840.93739795440001</v>
      </c>
      <c r="AT44" s="173">
        <v>507.71638271630002</v>
      </c>
      <c r="AU44" s="173">
        <v>548.7623243017</v>
      </c>
      <c r="AV44" s="173">
        <v>487.13956828080001</v>
      </c>
      <c r="AW44" s="173">
        <v>423.43621927909999</v>
      </c>
      <c r="AX44" s="173">
        <v>356.5715375236</v>
      </c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  <c r="CK44" s="67"/>
      <c r="CL44" s="67"/>
      <c r="CM44" s="67"/>
      <c r="CN44" s="67"/>
      <c r="CO44" s="67"/>
      <c r="CP44" s="67"/>
      <c r="CQ44" s="67"/>
      <c r="CR44" s="67"/>
      <c r="CS44" s="67"/>
      <c r="CT44" s="67"/>
      <c r="CU44" s="67"/>
      <c r="CV44" s="67"/>
      <c r="CW44" s="67"/>
      <c r="CX44" s="67"/>
      <c r="CY44" s="67"/>
      <c r="CZ44" s="67"/>
      <c r="DA44" s="67"/>
      <c r="DB44" s="67"/>
      <c r="DC44" s="67"/>
      <c r="DD44" s="67"/>
      <c r="DE44" s="67"/>
      <c r="DF44" s="67"/>
      <c r="DG44" s="67"/>
      <c r="DH44" s="67"/>
      <c r="DI44" s="67"/>
      <c r="DJ44" s="67"/>
      <c r="DK44" s="67"/>
      <c r="DL44" s="67"/>
      <c r="DM44" s="67"/>
      <c r="DN44" s="67"/>
      <c r="DO44" s="67"/>
      <c r="DP44" s="67"/>
      <c r="DQ44" s="67"/>
      <c r="DR44" s="67"/>
      <c r="DS44" s="67"/>
      <c r="DT44" s="67"/>
      <c r="DU44" s="67"/>
      <c r="DV44" s="67"/>
      <c r="DW44" s="67"/>
      <c r="DX44" s="67"/>
    </row>
    <row r="45" spans="1:128">
      <c r="A45" s="255" t="s">
        <v>17</v>
      </c>
      <c r="B45" s="2"/>
      <c r="C45" s="173">
        <v>5780.4147157410998</v>
      </c>
      <c r="D45" s="173">
        <v>5310.1218187100003</v>
      </c>
      <c r="E45" s="173">
        <v>4865.8641903321004</v>
      </c>
      <c r="F45" s="173">
        <v>5292.8328904078999</v>
      </c>
      <c r="G45" s="173">
        <v>4794.1114494270996</v>
      </c>
      <c r="H45" s="173">
        <v>4670.2493018076002</v>
      </c>
      <c r="I45" s="173">
        <v>4419.9825707228001</v>
      </c>
      <c r="J45" s="173">
        <v>3451.9206939425999</v>
      </c>
      <c r="K45" s="173">
        <v>3182.8645376324998</v>
      </c>
      <c r="L45" s="173">
        <v>3126.6560242725</v>
      </c>
      <c r="M45" s="173">
        <v>2467.1311323023001</v>
      </c>
      <c r="N45" s="173">
        <v>1995.7998455482</v>
      </c>
      <c r="O45" s="173">
        <v>1959.5553097004999</v>
      </c>
      <c r="P45" s="173">
        <v>1601.0246463696999</v>
      </c>
      <c r="Q45" s="173">
        <v>1376.6716564919</v>
      </c>
      <c r="R45" s="173">
        <v>1251.6467023681</v>
      </c>
      <c r="S45" s="173">
        <v>1120.3634074677</v>
      </c>
      <c r="T45" s="173">
        <v>957.05693289809994</v>
      </c>
      <c r="U45" s="173">
        <v>1203.0817829958</v>
      </c>
      <c r="V45" s="173">
        <v>1141.0413189547</v>
      </c>
      <c r="W45" s="173">
        <v>1018.0151974588</v>
      </c>
      <c r="X45" s="173">
        <v>1146.0918988609999</v>
      </c>
      <c r="Y45" s="173">
        <v>1059.3806829144</v>
      </c>
      <c r="Z45" s="173">
        <v>872.47415277699997</v>
      </c>
      <c r="AA45" s="173">
        <v>1318.5716677368</v>
      </c>
      <c r="AB45" s="173">
        <v>1293.1968152635</v>
      </c>
      <c r="AC45" s="173">
        <v>1382.8599239956</v>
      </c>
      <c r="AD45" s="173">
        <v>1193.8992981217</v>
      </c>
      <c r="AE45" s="173">
        <v>1014.7307326036</v>
      </c>
      <c r="AF45" s="173">
        <v>959.63559763750004</v>
      </c>
      <c r="AG45" s="173">
        <v>931.36744383560006</v>
      </c>
      <c r="AH45" s="173">
        <v>739.34420882519998</v>
      </c>
      <c r="AI45" s="173">
        <v>459.25425038089998</v>
      </c>
      <c r="AJ45" s="173">
        <v>554.37023450629999</v>
      </c>
      <c r="AK45" s="173">
        <v>598.91116331410001</v>
      </c>
      <c r="AL45" s="173">
        <v>732.73946503249999</v>
      </c>
      <c r="AM45" s="173">
        <v>857.45997334569995</v>
      </c>
      <c r="AN45" s="173">
        <v>956.90498382190003</v>
      </c>
      <c r="AO45" s="173">
        <v>1147.4515787728001</v>
      </c>
      <c r="AP45" s="173">
        <v>833.50817030409996</v>
      </c>
      <c r="AQ45" s="173">
        <v>757.39951055569998</v>
      </c>
      <c r="AR45" s="173">
        <v>676.95225646699998</v>
      </c>
      <c r="AS45" s="173">
        <v>624.64264132890003</v>
      </c>
      <c r="AT45" s="173">
        <v>324.42408079720002</v>
      </c>
      <c r="AU45" s="173">
        <v>380.3853068354</v>
      </c>
      <c r="AV45" s="173">
        <v>354.99765804949999</v>
      </c>
      <c r="AW45" s="173">
        <v>320.97004229219999</v>
      </c>
      <c r="AX45" s="173">
        <v>272.0290721943</v>
      </c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  <c r="CK45" s="67"/>
      <c r="CL45" s="67"/>
      <c r="CM45" s="67"/>
      <c r="CN45" s="67"/>
      <c r="CO45" s="67"/>
      <c r="CP45" s="67"/>
      <c r="CQ45" s="67"/>
      <c r="CR45" s="67"/>
      <c r="CS45" s="67"/>
      <c r="CT45" s="67"/>
      <c r="CU45" s="67"/>
      <c r="CV45" s="67"/>
      <c r="CW45" s="67"/>
      <c r="CX45" s="67"/>
      <c r="CY45" s="67"/>
      <c r="CZ45" s="67"/>
      <c r="DA45" s="67"/>
      <c r="DB45" s="67"/>
      <c r="DC45" s="67"/>
      <c r="DD45" s="67"/>
      <c r="DE45" s="67"/>
      <c r="DF45" s="67"/>
      <c r="DG45" s="67"/>
      <c r="DH45" s="67"/>
      <c r="DI45" s="67"/>
      <c r="DJ45" s="67"/>
      <c r="DK45" s="67"/>
      <c r="DL45" s="67"/>
      <c r="DM45" s="67"/>
      <c r="DN45" s="67"/>
      <c r="DO45" s="67"/>
      <c r="DP45" s="67"/>
      <c r="DQ45" s="67"/>
      <c r="DR45" s="67"/>
      <c r="DS45" s="67"/>
      <c r="DT45" s="67"/>
      <c r="DU45" s="67"/>
      <c r="DV45" s="67"/>
      <c r="DW45" s="67"/>
      <c r="DX45" s="67"/>
    </row>
    <row r="46" spans="1:128">
      <c r="A46" s="255" t="s">
        <v>18</v>
      </c>
      <c r="B46" s="2"/>
      <c r="C46" s="173">
        <v>2621.6768207758</v>
      </c>
      <c r="D46" s="173">
        <v>2390.7229920213999</v>
      </c>
      <c r="E46" s="173">
        <v>2356.4408117731</v>
      </c>
      <c r="F46" s="173">
        <v>2799.4613963468</v>
      </c>
      <c r="G46" s="173">
        <v>2538.4906180495</v>
      </c>
      <c r="H46" s="173">
        <v>2544.2173562531002</v>
      </c>
      <c r="I46" s="173">
        <v>2744.9332794181</v>
      </c>
      <c r="J46" s="173">
        <v>2501.5757768581998</v>
      </c>
      <c r="K46" s="173">
        <v>2534.5420301947001</v>
      </c>
      <c r="L46" s="173">
        <v>2231.1328140820001</v>
      </c>
      <c r="M46" s="173">
        <v>2022.034564482</v>
      </c>
      <c r="N46" s="173">
        <v>1843.2094665499001</v>
      </c>
      <c r="O46" s="173">
        <v>1475.8578514497001</v>
      </c>
      <c r="P46" s="173">
        <v>1264.1798292072999</v>
      </c>
      <c r="Q46" s="173">
        <v>1099.0572653636</v>
      </c>
      <c r="R46" s="173">
        <v>899.98451116900003</v>
      </c>
      <c r="S46" s="173">
        <v>802.32502848700005</v>
      </c>
      <c r="T46" s="173">
        <v>650.66360876190004</v>
      </c>
      <c r="U46" s="173">
        <v>646.73233676400002</v>
      </c>
      <c r="V46" s="173">
        <v>639.77642933239997</v>
      </c>
      <c r="W46" s="173">
        <v>540.27917915329999</v>
      </c>
      <c r="X46" s="173">
        <v>532.4586470616</v>
      </c>
      <c r="Y46" s="173">
        <v>492.59883212900002</v>
      </c>
      <c r="Z46" s="173">
        <v>332.88919884900002</v>
      </c>
      <c r="AA46" s="173">
        <v>483.82757277780001</v>
      </c>
      <c r="AB46" s="173">
        <v>502.11927251290001</v>
      </c>
      <c r="AC46" s="173">
        <v>484.34598523279999</v>
      </c>
      <c r="AD46" s="173">
        <v>410.6626304527</v>
      </c>
      <c r="AE46" s="173">
        <v>318.9742372952</v>
      </c>
      <c r="AF46" s="173">
        <v>320.31239599539998</v>
      </c>
      <c r="AG46" s="173">
        <v>313.29685592869998</v>
      </c>
      <c r="AH46" s="173">
        <v>257.39650569359998</v>
      </c>
      <c r="AI46" s="173">
        <v>187.1745012419</v>
      </c>
      <c r="AJ46" s="173">
        <v>172.6601257998</v>
      </c>
      <c r="AK46" s="173">
        <v>144.27547086999999</v>
      </c>
      <c r="AL46" s="173">
        <v>145.6806105812</v>
      </c>
      <c r="AM46" s="173">
        <v>194.30295566250001</v>
      </c>
      <c r="AN46" s="173">
        <v>226.1541576667</v>
      </c>
      <c r="AO46" s="173">
        <v>123.9338677755</v>
      </c>
      <c r="AP46" s="173">
        <v>106.1596732882</v>
      </c>
      <c r="AQ46" s="173">
        <v>92.211579282800002</v>
      </c>
      <c r="AR46" s="173">
        <v>82.510011425100004</v>
      </c>
      <c r="AS46" s="173">
        <v>76.379367102700002</v>
      </c>
      <c r="AT46" s="173">
        <v>60.496529842599998</v>
      </c>
      <c r="AU46" s="173">
        <v>60.083791099899997</v>
      </c>
      <c r="AV46" s="173">
        <v>50.378459539600001</v>
      </c>
      <c r="AW46" s="173">
        <v>42.261174256499999</v>
      </c>
      <c r="AX46" s="173">
        <v>33.624430171</v>
      </c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  <c r="CK46" s="67"/>
      <c r="CL46" s="67"/>
      <c r="CM46" s="67"/>
      <c r="CN46" s="67"/>
      <c r="CO46" s="67"/>
      <c r="CP46" s="67"/>
      <c r="CQ46" s="67"/>
      <c r="CR46" s="67"/>
      <c r="CS46" s="67"/>
      <c r="CT46" s="67"/>
      <c r="CU46" s="67"/>
      <c r="CV46" s="67"/>
      <c r="CW46" s="67"/>
      <c r="CX46" s="67"/>
      <c r="CY46" s="67"/>
      <c r="CZ46" s="67"/>
      <c r="DA46" s="67"/>
      <c r="DB46" s="67"/>
      <c r="DC46" s="67"/>
      <c r="DD46" s="67"/>
      <c r="DE46" s="67"/>
      <c r="DF46" s="67"/>
      <c r="DG46" s="67"/>
      <c r="DH46" s="67"/>
      <c r="DI46" s="67"/>
      <c r="DJ46" s="67"/>
      <c r="DK46" s="67"/>
      <c r="DL46" s="67"/>
      <c r="DM46" s="67"/>
      <c r="DN46" s="67"/>
      <c r="DO46" s="67"/>
      <c r="DP46" s="67"/>
      <c r="DQ46" s="67"/>
      <c r="DR46" s="67"/>
      <c r="DS46" s="67"/>
      <c r="DT46" s="67"/>
      <c r="DU46" s="67"/>
      <c r="DV46" s="67"/>
      <c r="DW46" s="67"/>
      <c r="DX46" s="67"/>
    </row>
    <row r="47" spans="1:128" ht="26.4">
      <c r="A47" s="247" t="s">
        <v>19</v>
      </c>
      <c r="B47" s="2"/>
      <c r="C47" s="173">
        <v>1869.7517968471</v>
      </c>
      <c r="D47" s="173">
        <v>1745.0819902308001</v>
      </c>
      <c r="E47" s="173">
        <v>1777.5141100532001</v>
      </c>
      <c r="F47" s="173">
        <v>2151.0338528425</v>
      </c>
      <c r="G47" s="173">
        <v>1947.9494110905</v>
      </c>
      <c r="H47" s="173">
        <v>2073.6762564630999</v>
      </c>
      <c r="I47" s="173">
        <v>1950.9813748166</v>
      </c>
      <c r="J47" s="173">
        <v>1715.3733425846001</v>
      </c>
      <c r="K47" s="173">
        <v>1764.0812880618</v>
      </c>
      <c r="L47" s="173">
        <v>1555.4194403720001</v>
      </c>
      <c r="M47" s="173">
        <v>1374.3910989277001</v>
      </c>
      <c r="N47" s="173">
        <v>1285.4440878605001</v>
      </c>
      <c r="O47" s="173">
        <v>934.91902154479999</v>
      </c>
      <c r="P47" s="173">
        <v>828.1650206365</v>
      </c>
      <c r="Q47" s="173">
        <v>741.01897165469995</v>
      </c>
      <c r="R47" s="173">
        <v>625.71413413330004</v>
      </c>
      <c r="S47" s="173">
        <v>554.85661094900001</v>
      </c>
      <c r="T47" s="173">
        <v>443.61938485309997</v>
      </c>
      <c r="U47" s="173">
        <v>463.31111868469998</v>
      </c>
      <c r="V47" s="173">
        <v>451.59892507550001</v>
      </c>
      <c r="W47" s="173">
        <v>368.74626841079998</v>
      </c>
      <c r="X47" s="173">
        <v>339.49599858509998</v>
      </c>
      <c r="Y47" s="173">
        <v>320.3711976317</v>
      </c>
      <c r="Z47" s="173">
        <v>218.6058654469</v>
      </c>
      <c r="AA47" s="173">
        <v>330.37383524400002</v>
      </c>
      <c r="AB47" s="173">
        <v>346.38812049339998</v>
      </c>
      <c r="AC47" s="173">
        <v>346.49547147120001</v>
      </c>
      <c r="AD47" s="173">
        <v>314.65935535279999</v>
      </c>
      <c r="AE47" s="173">
        <v>242.48525636540001</v>
      </c>
      <c r="AF47" s="173">
        <v>223.69271134499999</v>
      </c>
      <c r="AG47" s="173">
        <v>234.19135333349999</v>
      </c>
      <c r="AH47" s="173">
        <v>182.08667444529999</v>
      </c>
      <c r="AI47" s="173">
        <v>134.729024157</v>
      </c>
      <c r="AJ47" s="173">
        <v>126.25334873769999</v>
      </c>
      <c r="AK47" s="173">
        <v>98.123447529100005</v>
      </c>
      <c r="AL47" s="173">
        <v>98.783406558400003</v>
      </c>
      <c r="AM47" s="173">
        <v>111.2440255012</v>
      </c>
      <c r="AN47" s="173">
        <v>145.5469783465</v>
      </c>
      <c r="AO47" s="173">
        <v>78.251223197000002</v>
      </c>
      <c r="AP47" s="173">
        <v>69.5275492679</v>
      </c>
      <c r="AQ47" s="173">
        <v>62.809423309099998</v>
      </c>
      <c r="AR47" s="173">
        <v>57.478154975700001</v>
      </c>
      <c r="AS47" s="173">
        <v>57.898971355599997</v>
      </c>
      <c r="AT47" s="173">
        <v>45.431865963900002</v>
      </c>
      <c r="AU47" s="173">
        <v>46.209687257600002</v>
      </c>
      <c r="AV47" s="173">
        <v>39.895863355300001</v>
      </c>
      <c r="AW47" s="173">
        <v>31.317207633599999</v>
      </c>
      <c r="AX47" s="173">
        <v>26.400549615700001</v>
      </c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  <c r="CK47" s="67"/>
      <c r="CL47" s="67"/>
      <c r="CM47" s="67"/>
      <c r="CN47" s="67"/>
      <c r="CO47" s="67"/>
      <c r="CP47" s="67"/>
      <c r="CQ47" s="67"/>
      <c r="CR47" s="67"/>
      <c r="CS47" s="67"/>
      <c r="CT47" s="67"/>
      <c r="CU47" s="67"/>
      <c r="CV47" s="67"/>
      <c r="CW47" s="67"/>
      <c r="CX47" s="67"/>
      <c r="CY47" s="67"/>
      <c r="CZ47" s="67"/>
      <c r="DA47" s="67"/>
      <c r="DB47" s="67"/>
      <c r="DC47" s="67"/>
      <c r="DD47" s="67"/>
      <c r="DE47" s="67"/>
      <c r="DF47" s="67"/>
      <c r="DG47" s="67"/>
      <c r="DH47" s="67"/>
      <c r="DI47" s="67"/>
      <c r="DJ47" s="67"/>
      <c r="DK47" s="67"/>
      <c r="DL47" s="67"/>
      <c r="DM47" s="67"/>
      <c r="DN47" s="67"/>
      <c r="DO47" s="67"/>
      <c r="DP47" s="67"/>
      <c r="DQ47" s="67"/>
      <c r="DR47" s="67"/>
      <c r="DS47" s="67"/>
      <c r="DT47" s="67"/>
      <c r="DU47" s="67"/>
      <c r="DV47" s="67"/>
      <c r="DW47" s="67"/>
      <c r="DX47" s="67"/>
    </row>
    <row r="48" spans="1:128">
      <c r="A48" s="255" t="s">
        <v>20</v>
      </c>
      <c r="B48" s="2"/>
      <c r="C48" s="173">
        <v>1728.8985852553999</v>
      </c>
      <c r="D48" s="173">
        <v>1619.4165749186</v>
      </c>
      <c r="E48" s="173">
        <v>1662.9341828111999</v>
      </c>
      <c r="F48" s="173">
        <v>2022.9023436842001</v>
      </c>
      <c r="G48" s="173">
        <v>1829.307204878</v>
      </c>
      <c r="H48" s="173">
        <v>1973.3975515720001</v>
      </c>
      <c r="I48" s="173">
        <v>1827.914686479</v>
      </c>
      <c r="J48" s="173">
        <v>1588.2505461339999</v>
      </c>
      <c r="K48" s="173">
        <v>1663.3180915616001</v>
      </c>
      <c r="L48" s="173">
        <v>1403.8892848917999</v>
      </c>
      <c r="M48" s="173">
        <v>1210.1652379677</v>
      </c>
      <c r="N48" s="173">
        <v>1157.0710343906001</v>
      </c>
      <c r="O48" s="173">
        <v>808.16634290900004</v>
      </c>
      <c r="P48" s="173">
        <v>733.98854778760006</v>
      </c>
      <c r="Q48" s="173">
        <v>656.4679370737</v>
      </c>
      <c r="R48" s="173">
        <v>555.67772925439999</v>
      </c>
      <c r="S48" s="173">
        <v>503.49683014639999</v>
      </c>
      <c r="T48" s="173">
        <v>398.76170251449997</v>
      </c>
      <c r="U48" s="173">
        <v>395.27401254210002</v>
      </c>
      <c r="V48" s="173">
        <v>376.93180300220001</v>
      </c>
      <c r="W48" s="173">
        <v>310.40208895059999</v>
      </c>
      <c r="X48" s="173">
        <v>288.45833841780001</v>
      </c>
      <c r="Y48" s="173">
        <v>275.05804115500001</v>
      </c>
      <c r="Z48" s="173">
        <v>189.948057288</v>
      </c>
      <c r="AA48" s="173">
        <v>280.8830724577</v>
      </c>
      <c r="AB48" s="173">
        <v>291.91783255050001</v>
      </c>
      <c r="AC48" s="173">
        <v>304.00208372460003</v>
      </c>
      <c r="AD48" s="173">
        <v>278.60964469160001</v>
      </c>
      <c r="AE48" s="173">
        <v>216.85695042430001</v>
      </c>
      <c r="AF48" s="173">
        <v>191.72441123990001</v>
      </c>
      <c r="AG48" s="173">
        <v>205.134535317</v>
      </c>
      <c r="AH48" s="173">
        <v>155.05232101979999</v>
      </c>
      <c r="AI48" s="173">
        <v>115.7249057082</v>
      </c>
      <c r="AJ48" s="173">
        <v>110.2066233871</v>
      </c>
      <c r="AK48" s="173">
        <v>82.010376458699994</v>
      </c>
      <c r="AL48" s="173">
        <v>82.566506867000001</v>
      </c>
      <c r="AM48" s="173">
        <v>83.119626105199998</v>
      </c>
      <c r="AN48" s="173">
        <v>117.8245534034</v>
      </c>
      <c r="AO48" s="173">
        <v>62.6088997393</v>
      </c>
      <c r="AP48" s="173">
        <v>57.0124348318</v>
      </c>
      <c r="AQ48" s="173">
        <v>52.734539037600001</v>
      </c>
      <c r="AR48" s="173">
        <v>48.911306033700001</v>
      </c>
      <c r="AS48" s="173">
        <v>51.575357938800003</v>
      </c>
      <c r="AT48" s="173">
        <v>40.2743511754</v>
      </c>
      <c r="AU48" s="173">
        <v>41.461155765400001</v>
      </c>
      <c r="AV48" s="173">
        <v>36.308032048400001</v>
      </c>
      <c r="AW48" s="173">
        <v>27.571151445800002</v>
      </c>
      <c r="AX48" s="173">
        <v>23.9280119724</v>
      </c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67"/>
      <c r="CB48" s="67"/>
      <c r="CC48" s="67"/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67"/>
      <c r="CO48" s="67"/>
      <c r="CP48" s="67"/>
      <c r="CQ48" s="67"/>
      <c r="CR48" s="67"/>
      <c r="CS48" s="67"/>
      <c r="CT48" s="67"/>
      <c r="CU48" s="67"/>
      <c r="CV48" s="67"/>
      <c r="CW48" s="67"/>
      <c r="CX48" s="67"/>
      <c r="CY48" s="67"/>
      <c r="CZ48" s="67"/>
      <c r="DA48" s="67"/>
      <c r="DB48" s="67"/>
      <c r="DC48" s="67"/>
      <c r="DD48" s="67"/>
      <c r="DE48" s="67"/>
      <c r="DF48" s="67"/>
      <c r="DG48" s="67"/>
      <c r="DH48" s="67"/>
      <c r="DI48" s="67"/>
      <c r="DJ48" s="67"/>
      <c r="DK48" s="67"/>
      <c r="DL48" s="67"/>
      <c r="DM48" s="67"/>
      <c r="DN48" s="67"/>
      <c r="DO48" s="67"/>
      <c r="DP48" s="67"/>
      <c r="DQ48" s="67"/>
      <c r="DR48" s="67"/>
      <c r="DS48" s="67"/>
      <c r="DT48" s="67"/>
      <c r="DU48" s="67"/>
      <c r="DV48" s="67"/>
      <c r="DW48" s="67"/>
      <c r="DX48" s="67"/>
    </row>
    <row r="49" spans="1:128">
      <c r="A49" s="255" t="s">
        <v>21</v>
      </c>
      <c r="B49" s="2"/>
      <c r="C49" s="173">
        <v>751.92502392870006</v>
      </c>
      <c r="D49" s="173">
        <v>645.64100179059994</v>
      </c>
      <c r="E49" s="173">
        <v>578.92670171990005</v>
      </c>
      <c r="F49" s="173">
        <v>648.42754350430005</v>
      </c>
      <c r="G49" s="173">
        <v>590.54120695899996</v>
      </c>
      <c r="H49" s="173">
        <v>470.54109979010002</v>
      </c>
      <c r="I49" s="173">
        <v>793.95190460150002</v>
      </c>
      <c r="J49" s="173">
        <v>786.20243427360003</v>
      </c>
      <c r="K49" s="173">
        <v>770.46074213290001</v>
      </c>
      <c r="L49" s="173">
        <v>675.7133737099</v>
      </c>
      <c r="M49" s="173">
        <v>647.64346555420002</v>
      </c>
      <c r="N49" s="173">
        <v>557.76537868929995</v>
      </c>
      <c r="O49" s="173">
        <v>540.93882990489999</v>
      </c>
      <c r="P49" s="173">
        <v>436.01480857080003</v>
      </c>
      <c r="Q49" s="173">
        <v>358.03829370890003</v>
      </c>
      <c r="R49" s="173">
        <v>274.27037703569999</v>
      </c>
      <c r="S49" s="173">
        <v>247.46841753800001</v>
      </c>
      <c r="T49" s="173">
        <v>207.04422390880001</v>
      </c>
      <c r="U49" s="173">
        <v>183.42121807929999</v>
      </c>
      <c r="V49" s="173">
        <v>188.17750425689999</v>
      </c>
      <c r="W49" s="173">
        <v>171.53291074250001</v>
      </c>
      <c r="X49" s="173">
        <v>192.96264847649999</v>
      </c>
      <c r="Y49" s="173">
        <v>172.2276344972</v>
      </c>
      <c r="Z49" s="173">
        <v>114.283333402</v>
      </c>
      <c r="AA49" s="173">
        <v>153.45373753379999</v>
      </c>
      <c r="AB49" s="173">
        <v>155.7311520195</v>
      </c>
      <c r="AC49" s="173">
        <v>137.85051376160001</v>
      </c>
      <c r="AD49" s="173">
        <v>96.003275099899994</v>
      </c>
      <c r="AE49" s="173">
        <v>76.488980929899995</v>
      </c>
      <c r="AF49" s="173">
        <v>96.619684650400004</v>
      </c>
      <c r="AG49" s="173">
        <v>79.105502595199994</v>
      </c>
      <c r="AH49" s="173">
        <v>75.309831248400002</v>
      </c>
      <c r="AI49" s="173">
        <v>52.445477084899998</v>
      </c>
      <c r="AJ49" s="173">
        <v>46.406777062000003</v>
      </c>
      <c r="AK49" s="173">
        <v>46.1520233408</v>
      </c>
      <c r="AL49" s="173">
        <v>46.897204022799997</v>
      </c>
      <c r="AM49" s="173">
        <v>83.058930161299998</v>
      </c>
      <c r="AN49" s="173">
        <v>80.607179320200004</v>
      </c>
      <c r="AO49" s="173">
        <v>45.682644578500003</v>
      </c>
      <c r="AP49" s="173">
        <v>36.632124020299997</v>
      </c>
      <c r="AQ49" s="173">
        <v>29.402155973700001</v>
      </c>
      <c r="AR49" s="173">
        <v>25.031856449399999</v>
      </c>
      <c r="AS49" s="173">
        <v>18.480395746999999</v>
      </c>
      <c r="AT49" s="173">
        <v>15.064663878699999</v>
      </c>
      <c r="AU49" s="173">
        <v>13.8741038423</v>
      </c>
      <c r="AV49" s="173">
        <v>10.4825961844</v>
      </c>
      <c r="AW49" s="173">
        <v>10.9439666228</v>
      </c>
      <c r="AX49" s="173">
        <v>7.2238805553000001</v>
      </c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67"/>
      <c r="CB49" s="67"/>
      <c r="CC49" s="67"/>
      <c r="CD49" s="67"/>
      <c r="CE49" s="67"/>
      <c r="CF49" s="67"/>
      <c r="CG49" s="67"/>
      <c r="CH49" s="67"/>
      <c r="CI49" s="67"/>
      <c r="CJ49" s="67"/>
      <c r="CK49" s="67"/>
      <c r="CL49" s="67"/>
      <c r="CM49" s="67"/>
      <c r="CN49" s="67"/>
      <c r="CO49" s="67"/>
      <c r="CP49" s="67"/>
      <c r="CQ49" s="67"/>
      <c r="CR49" s="67"/>
      <c r="CS49" s="67"/>
      <c r="CT49" s="67"/>
      <c r="CU49" s="67"/>
      <c r="CV49" s="67"/>
      <c r="CW49" s="67"/>
      <c r="CX49" s="67"/>
      <c r="CY49" s="67"/>
      <c r="CZ49" s="67"/>
      <c r="DA49" s="67"/>
      <c r="DB49" s="67"/>
      <c r="DC49" s="67"/>
      <c r="DD49" s="67"/>
      <c r="DE49" s="67"/>
      <c r="DF49" s="67"/>
      <c r="DG49" s="67"/>
      <c r="DH49" s="67"/>
      <c r="DI49" s="67"/>
      <c r="DJ49" s="67"/>
      <c r="DK49" s="67"/>
      <c r="DL49" s="67"/>
      <c r="DM49" s="67"/>
      <c r="DN49" s="67"/>
      <c r="DO49" s="67"/>
      <c r="DP49" s="67"/>
      <c r="DQ49" s="67"/>
      <c r="DR49" s="67"/>
      <c r="DS49" s="67"/>
      <c r="DT49" s="67"/>
      <c r="DU49" s="67"/>
      <c r="DV49" s="67"/>
      <c r="DW49" s="67"/>
      <c r="DX49" s="67"/>
    </row>
    <row r="50" spans="1:128">
      <c r="A50" s="255" t="s">
        <v>938</v>
      </c>
      <c r="B50" s="2"/>
      <c r="C50" s="173">
        <v>5794.8456458234996</v>
      </c>
      <c r="D50" s="173">
        <v>5296.1528708534997</v>
      </c>
      <c r="E50" s="173">
        <v>4873.6539317568004</v>
      </c>
      <c r="F50" s="173">
        <v>5383.5997893071999</v>
      </c>
      <c r="G50" s="173">
        <v>5037.2354695383001</v>
      </c>
      <c r="H50" s="173">
        <v>4426.4522707642</v>
      </c>
      <c r="I50" s="173">
        <v>4913.5929255335996</v>
      </c>
      <c r="J50" s="173">
        <v>3925.3405979300001</v>
      </c>
      <c r="K50" s="173">
        <v>3635.5396876423001</v>
      </c>
      <c r="L50" s="173">
        <v>3755.1345794149001</v>
      </c>
      <c r="M50" s="173">
        <v>3048.5129641407002</v>
      </c>
      <c r="N50" s="173">
        <v>2460.930081385</v>
      </c>
      <c r="O50" s="173">
        <v>2253.066874525</v>
      </c>
      <c r="P50" s="173">
        <v>2057.4526862317998</v>
      </c>
      <c r="Q50" s="173">
        <v>1807.7010218211001</v>
      </c>
      <c r="R50" s="173">
        <v>1419.4526019456</v>
      </c>
      <c r="S50" s="173">
        <v>1284.183275679</v>
      </c>
      <c r="T50" s="173">
        <v>1133.2789645526</v>
      </c>
      <c r="U50" s="173">
        <v>1324.6590254810999</v>
      </c>
      <c r="V50" s="173">
        <v>1268.4475967087999</v>
      </c>
      <c r="W50" s="173">
        <v>1108.9925671328001</v>
      </c>
      <c r="X50" s="173">
        <v>1254.7847437946</v>
      </c>
      <c r="Y50" s="173">
        <v>1178.6358131425</v>
      </c>
      <c r="Z50" s="173">
        <v>966.40505881050001</v>
      </c>
      <c r="AA50" s="173">
        <v>1151.9365503659999</v>
      </c>
      <c r="AB50" s="173">
        <v>1227.8254519196</v>
      </c>
      <c r="AC50" s="173">
        <v>1070.5191321622999</v>
      </c>
      <c r="AD50" s="173">
        <v>1096.5515493506</v>
      </c>
      <c r="AE50" s="173">
        <v>908.51385682520004</v>
      </c>
      <c r="AF50" s="173">
        <v>956.21994666590001</v>
      </c>
      <c r="AG50" s="173">
        <v>939.73180240449994</v>
      </c>
      <c r="AH50" s="173">
        <v>856.15537745040001</v>
      </c>
      <c r="AI50" s="173">
        <v>627.32323097129995</v>
      </c>
      <c r="AJ50" s="173">
        <v>418.37985680870003</v>
      </c>
      <c r="AK50" s="173">
        <v>412.69066114790002</v>
      </c>
      <c r="AL50" s="173">
        <v>429.83164414520002</v>
      </c>
      <c r="AM50" s="173">
        <v>479.9068106437</v>
      </c>
      <c r="AN50" s="173">
        <v>558.49386559619995</v>
      </c>
      <c r="AO50" s="173">
        <v>297.28446948729999</v>
      </c>
      <c r="AP50" s="173">
        <v>245.00222247580001</v>
      </c>
      <c r="AQ50" s="173">
        <v>190.4330124107</v>
      </c>
      <c r="AR50" s="173">
        <v>170.68992077249999</v>
      </c>
      <c r="AS50" s="173">
        <v>139.9153895275</v>
      </c>
      <c r="AT50" s="173">
        <v>122.7957720806</v>
      </c>
      <c r="AU50" s="173">
        <v>108.29322636640001</v>
      </c>
      <c r="AV50" s="173">
        <v>81.763450699700002</v>
      </c>
      <c r="AW50" s="173">
        <v>60.205002734399997</v>
      </c>
      <c r="AX50" s="173">
        <v>50.9180351583</v>
      </c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67"/>
      <c r="CO50" s="67"/>
      <c r="CP50" s="67"/>
      <c r="CQ50" s="67"/>
      <c r="CR50" s="67"/>
      <c r="CS50" s="67"/>
      <c r="CT50" s="67"/>
      <c r="CU50" s="67"/>
      <c r="CV50" s="67"/>
      <c r="CW50" s="67"/>
      <c r="CX50" s="67"/>
      <c r="CY50" s="67"/>
      <c r="CZ50" s="67"/>
      <c r="DA50" s="67"/>
      <c r="DB50" s="67"/>
      <c r="DC50" s="67"/>
      <c r="DD50" s="67"/>
      <c r="DE50" s="67"/>
      <c r="DF50" s="67"/>
      <c r="DG50" s="67"/>
      <c r="DH50" s="67"/>
      <c r="DI50" s="67"/>
      <c r="DJ50" s="67"/>
      <c r="DK50" s="67"/>
      <c r="DL50" s="67"/>
      <c r="DM50" s="67"/>
      <c r="DN50" s="67"/>
      <c r="DO50" s="67"/>
      <c r="DP50" s="67"/>
      <c r="DQ50" s="67"/>
      <c r="DR50" s="67"/>
      <c r="DS50" s="67"/>
      <c r="DT50" s="67"/>
      <c r="DU50" s="67"/>
      <c r="DV50" s="67"/>
      <c r="DW50" s="67"/>
      <c r="DX50" s="67"/>
    </row>
    <row r="51" spans="1:128" ht="26.4">
      <c r="A51" s="247" t="s">
        <v>22</v>
      </c>
      <c r="B51" s="2"/>
      <c r="C51" s="173">
        <v>1744.9604880263</v>
      </c>
      <c r="D51" s="173">
        <v>1602.2439842726001</v>
      </c>
      <c r="E51" s="173">
        <v>1465.0911317934999</v>
      </c>
      <c r="F51" s="173">
        <v>1651.3136472655001</v>
      </c>
      <c r="G51" s="173">
        <v>1581.3252788927</v>
      </c>
      <c r="H51" s="173">
        <v>1427.7458507905001</v>
      </c>
      <c r="I51" s="173">
        <v>1551.7516052397</v>
      </c>
      <c r="J51" s="173">
        <v>1270.0003686887001</v>
      </c>
      <c r="K51" s="173">
        <v>1142.3499804232999</v>
      </c>
      <c r="L51" s="173">
        <v>1291.9767975377999</v>
      </c>
      <c r="M51" s="173">
        <v>935.90254174999995</v>
      </c>
      <c r="N51" s="173">
        <v>781.24828236669998</v>
      </c>
      <c r="O51" s="173">
        <v>744.89996283849996</v>
      </c>
      <c r="P51" s="173">
        <v>630.60492017230001</v>
      </c>
      <c r="Q51" s="173">
        <v>593.87129839659997</v>
      </c>
      <c r="R51" s="173">
        <v>457.7197930049</v>
      </c>
      <c r="S51" s="173">
        <v>415.70791925110001</v>
      </c>
      <c r="T51" s="173">
        <v>336.72507396909998</v>
      </c>
      <c r="U51" s="173">
        <v>424.7938220305</v>
      </c>
      <c r="V51" s="173">
        <v>378.12780752050003</v>
      </c>
      <c r="W51" s="173">
        <v>307.2183936481</v>
      </c>
      <c r="X51" s="173">
        <v>348.91311720469997</v>
      </c>
      <c r="Y51" s="173">
        <v>323.59580294450001</v>
      </c>
      <c r="Z51" s="173">
        <v>270.17483759359999</v>
      </c>
      <c r="AA51" s="173">
        <v>322.52978835779999</v>
      </c>
      <c r="AB51" s="173">
        <v>376.67897833730001</v>
      </c>
      <c r="AC51" s="173">
        <v>299.20090625009999</v>
      </c>
      <c r="AD51" s="173">
        <v>354.95689541460001</v>
      </c>
      <c r="AE51" s="173">
        <v>293.11001680240003</v>
      </c>
      <c r="AF51" s="173">
        <v>321.30775698560001</v>
      </c>
      <c r="AG51" s="173">
        <v>245.35048795329999</v>
      </c>
      <c r="AH51" s="173">
        <v>214.28295575480001</v>
      </c>
      <c r="AI51" s="173">
        <v>158.8902185975</v>
      </c>
      <c r="AJ51" s="173">
        <v>136.07778257550001</v>
      </c>
      <c r="AK51" s="173">
        <v>135.45094467480001</v>
      </c>
      <c r="AL51" s="173">
        <v>146.3325829897</v>
      </c>
      <c r="AM51" s="173">
        <v>154.7324016318</v>
      </c>
      <c r="AN51" s="173">
        <v>184.50358914989999</v>
      </c>
      <c r="AO51" s="173">
        <v>98.423217409800003</v>
      </c>
      <c r="AP51" s="173">
        <v>80.348901022099994</v>
      </c>
      <c r="AQ51" s="173">
        <v>62.803863321500003</v>
      </c>
      <c r="AR51" s="173">
        <v>56.260590635</v>
      </c>
      <c r="AS51" s="173">
        <v>46.048661645099997</v>
      </c>
      <c r="AT51" s="173">
        <v>40.4620233857</v>
      </c>
      <c r="AU51" s="173">
        <v>35.672927811400001</v>
      </c>
      <c r="AV51" s="173">
        <v>26.928385984199998</v>
      </c>
      <c r="AW51" s="173">
        <v>19.832776063499999</v>
      </c>
      <c r="AX51" s="173">
        <v>16.771998161300001</v>
      </c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</row>
    <row r="52" spans="1:128">
      <c r="A52" s="255" t="s">
        <v>23</v>
      </c>
      <c r="B52" s="2"/>
      <c r="C52" s="173">
        <v>860.10183424009995</v>
      </c>
      <c r="D52" s="173">
        <v>775.41972199650002</v>
      </c>
      <c r="E52" s="173">
        <v>715.0930044703</v>
      </c>
      <c r="F52" s="173">
        <v>779.75449759369997</v>
      </c>
      <c r="G52" s="173">
        <v>706.62491607770005</v>
      </c>
      <c r="H52" s="173">
        <v>557.89199039690004</v>
      </c>
      <c r="I52" s="173">
        <v>600.17024224160002</v>
      </c>
      <c r="J52" s="173">
        <v>557.39513035259995</v>
      </c>
      <c r="K52" s="173">
        <v>542.00641782900004</v>
      </c>
      <c r="L52" s="173">
        <v>481.05732866009998</v>
      </c>
      <c r="M52" s="173">
        <v>538.93365737869999</v>
      </c>
      <c r="N52" s="173">
        <v>428.83771537939998</v>
      </c>
      <c r="O52" s="173">
        <v>353.38437501909999</v>
      </c>
      <c r="P52" s="173">
        <v>305.73281145919998</v>
      </c>
      <c r="Q52" s="173">
        <v>279.67162218009997</v>
      </c>
      <c r="R52" s="173">
        <v>215.34349163050001</v>
      </c>
      <c r="S52" s="173">
        <v>208.9239425049</v>
      </c>
      <c r="T52" s="173">
        <v>188.6174290756</v>
      </c>
      <c r="U52" s="173">
        <v>235.07566949299999</v>
      </c>
      <c r="V52" s="173">
        <v>224.687560142</v>
      </c>
      <c r="W52" s="173">
        <v>187.25702734980001</v>
      </c>
      <c r="X52" s="173">
        <v>206.624277073</v>
      </c>
      <c r="Y52" s="173">
        <v>190.3559973497</v>
      </c>
      <c r="Z52" s="173">
        <v>147.6133635203</v>
      </c>
      <c r="AA52" s="173">
        <v>171.53812397370001</v>
      </c>
      <c r="AB52" s="173">
        <v>163.77225116939999</v>
      </c>
      <c r="AC52" s="173">
        <v>150.0960123337</v>
      </c>
      <c r="AD52" s="173">
        <v>143.66528396819999</v>
      </c>
      <c r="AE52" s="173">
        <v>115.7387872268</v>
      </c>
      <c r="AF52" s="173">
        <v>117.8245422756</v>
      </c>
      <c r="AG52" s="173">
        <v>110.28332978909999</v>
      </c>
      <c r="AH52" s="173">
        <v>96.059657255499999</v>
      </c>
      <c r="AI52" s="173">
        <v>72.689629968399998</v>
      </c>
      <c r="AJ52" s="173">
        <v>58.562445847699998</v>
      </c>
      <c r="AK52" s="173">
        <v>47.965535513699997</v>
      </c>
      <c r="AL52" s="173">
        <v>47.835703815400002</v>
      </c>
      <c r="AM52" s="173">
        <v>58.296398169299998</v>
      </c>
      <c r="AN52" s="173">
        <v>64.969623738799996</v>
      </c>
      <c r="AO52" s="173">
        <v>34.593394967000002</v>
      </c>
      <c r="AP52" s="173">
        <v>28.924071655999999</v>
      </c>
      <c r="AQ52" s="173">
        <v>22.264859335499999</v>
      </c>
      <c r="AR52" s="173">
        <v>19.989951875399999</v>
      </c>
      <c r="AS52" s="173">
        <v>16.420752107799998</v>
      </c>
      <c r="AT52" s="173">
        <v>14.383138262199999</v>
      </c>
      <c r="AU52" s="173">
        <v>12.6921555871</v>
      </c>
      <c r="AV52" s="173">
        <v>9.5852473569000001</v>
      </c>
      <c r="AW52" s="173">
        <v>7.0552990187000004</v>
      </c>
      <c r="AX52" s="173">
        <v>5.96795206</v>
      </c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</row>
    <row r="53" spans="1:128">
      <c r="A53" s="255" t="s">
        <v>24</v>
      </c>
      <c r="B53" s="2"/>
      <c r="C53" s="173">
        <v>3189.7833235572002</v>
      </c>
      <c r="D53" s="173">
        <v>2918.4891645844</v>
      </c>
      <c r="E53" s="173">
        <v>2693.4697954930002</v>
      </c>
      <c r="F53" s="173">
        <v>2952.531644448</v>
      </c>
      <c r="G53" s="173">
        <v>2749.2852745679002</v>
      </c>
      <c r="H53" s="173">
        <v>2440.8144295767001</v>
      </c>
      <c r="I53" s="173">
        <v>2761.6710780523999</v>
      </c>
      <c r="J53" s="173">
        <v>2097.9450988887002</v>
      </c>
      <c r="K53" s="173">
        <v>1951.18328939</v>
      </c>
      <c r="L53" s="173">
        <v>1982.1004532171</v>
      </c>
      <c r="M53" s="173">
        <v>1573.676765012</v>
      </c>
      <c r="N53" s="173">
        <v>1250.8440836389</v>
      </c>
      <c r="O53" s="173">
        <v>1154.7825366674001</v>
      </c>
      <c r="P53" s="173">
        <v>1121.1149546003001</v>
      </c>
      <c r="Q53" s="173">
        <v>934.15810124439997</v>
      </c>
      <c r="R53" s="173">
        <v>746.3893173102</v>
      </c>
      <c r="S53" s="173">
        <v>659.55141392300004</v>
      </c>
      <c r="T53" s="173">
        <v>607.9364615078</v>
      </c>
      <c r="U53" s="173">
        <v>664.78953395769997</v>
      </c>
      <c r="V53" s="173">
        <v>665.6322290462</v>
      </c>
      <c r="W53" s="173">
        <v>614.51714613499996</v>
      </c>
      <c r="X53" s="173">
        <v>699.24734951690004</v>
      </c>
      <c r="Y53" s="173">
        <v>664.68401284829997</v>
      </c>
      <c r="Z53" s="173">
        <v>548.61685769660005</v>
      </c>
      <c r="AA53" s="173">
        <v>657.86863803450001</v>
      </c>
      <c r="AB53" s="173">
        <v>687.37422241290005</v>
      </c>
      <c r="AC53" s="173">
        <v>621.22221357850003</v>
      </c>
      <c r="AD53" s="173">
        <v>597.92936996779997</v>
      </c>
      <c r="AE53" s="173">
        <v>499.665052796</v>
      </c>
      <c r="AF53" s="173">
        <v>517.08764740469996</v>
      </c>
      <c r="AG53" s="173">
        <v>584.09798466220002</v>
      </c>
      <c r="AH53" s="173">
        <v>545.81276444009995</v>
      </c>
      <c r="AI53" s="173">
        <v>395.74338240549997</v>
      </c>
      <c r="AJ53" s="173">
        <v>223.73962838560001</v>
      </c>
      <c r="AK53" s="173">
        <v>229.27418095940001</v>
      </c>
      <c r="AL53" s="173">
        <v>235.66335734009999</v>
      </c>
      <c r="AM53" s="173">
        <v>266.87801084260002</v>
      </c>
      <c r="AN53" s="173">
        <v>309.02065270750001</v>
      </c>
      <c r="AO53" s="173">
        <v>164.26785711049999</v>
      </c>
      <c r="AP53" s="173">
        <v>135.72924979769999</v>
      </c>
      <c r="AQ53" s="173">
        <v>105.36428975370001</v>
      </c>
      <c r="AR53" s="173">
        <v>94.439378262100007</v>
      </c>
      <c r="AS53" s="173">
        <v>77.445975774600001</v>
      </c>
      <c r="AT53" s="173">
        <v>67.950610432700003</v>
      </c>
      <c r="AU53" s="173">
        <v>59.928142967799999</v>
      </c>
      <c r="AV53" s="173">
        <v>45.249817358599998</v>
      </c>
      <c r="AW53" s="173">
        <v>33.3169276522</v>
      </c>
      <c r="AX53" s="173">
        <v>28.178084937000001</v>
      </c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</row>
    <row r="54" spans="1:128">
      <c r="A54" s="255"/>
      <c r="B54" s="257"/>
      <c r="C54" s="257"/>
      <c r="D54" s="257"/>
      <c r="E54" s="257"/>
      <c r="F54" s="257"/>
      <c r="G54" s="257"/>
      <c r="H54" s="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</row>
    <row r="55" spans="1:128">
      <c r="A55" s="245" t="s">
        <v>25</v>
      </c>
      <c r="B55" s="249"/>
      <c r="C55" s="249"/>
      <c r="D55" s="249"/>
      <c r="E55" s="249"/>
      <c r="F55" s="249"/>
      <c r="G55" s="249"/>
      <c r="H55" s="178"/>
      <c r="I55" s="178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2"/>
      <c r="BO55" s="112"/>
      <c r="BP55" s="112"/>
      <c r="BQ55" s="112"/>
      <c r="BR55" s="112"/>
    </row>
    <row r="56" spans="1:128">
      <c r="A56" s="247" t="s">
        <v>26</v>
      </c>
      <c r="B56" s="67">
        <v>19077.755000000001</v>
      </c>
      <c r="C56" s="67">
        <v>18512.429</v>
      </c>
      <c r="D56" s="67">
        <v>17965.448</v>
      </c>
      <c r="E56" s="67">
        <v>17438.772000000001</v>
      </c>
      <c r="F56" s="67">
        <v>16934.213</v>
      </c>
      <c r="G56" s="67">
        <v>16449.853999999999</v>
      </c>
      <c r="H56" s="67">
        <v>15979.492</v>
      </c>
      <c r="I56" s="67">
        <v>15514.593000000001</v>
      </c>
      <c r="J56" s="67">
        <v>15049.352000000001</v>
      </c>
      <c r="K56" s="67">
        <v>14581.427</v>
      </c>
      <c r="L56" s="67">
        <v>14113.578</v>
      </c>
      <c r="M56" s="67">
        <v>13651.455</v>
      </c>
      <c r="N56" s="67">
        <v>13203.378000000001</v>
      </c>
      <c r="O56" s="67">
        <v>12775.509</v>
      </c>
      <c r="P56" s="67">
        <v>12369.078</v>
      </c>
      <c r="Q56" s="67">
        <v>11982.691999999999</v>
      </c>
      <c r="R56" s="67">
        <v>11616.89</v>
      </c>
      <c r="S56" s="67">
        <v>11271.602999999999</v>
      </c>
      <c r="T56" s="67">
        <v>10946.448</v>
      </c>
      <c r="U56" s="67">
        <v>10642.937</v>
      </c>
      <c r="V56" s="67">
        <v>10360.564</v>
      </c>
      <c r="W56" s="67">
        <v>10094.362999999999</v>
      </c>
      <c r="X56" s="67">
        <v>9837.5750000000007</v>
      </c>
      <c r="Y56" s="67">
        <v>9585.66</v>
      </c>
      <c r="Z56" s="67">
        <v>9334.893</v>
      </c>
      <c r="AA56" s="67">
        <v>9087.1730000000007</v>
      </c>
      <c r="AB56" s="67">
        <v>8850.3340000000007</v>
      </c>
      <c r="AC56" s="67">
        <v>8635.5280000000002</v>
      </c>
      <c r="AD56" s="67">
        <v>8449.9150000000009</v>
      </c>
      <c r="AE56" s="67">
        <v>8296.9189999999999</v>
      </c>
      <c r="AF56" s="67">
        <v>8171.5249999999996</v>
      </c>
      <c r="AG56" s="67">
        <v>8062.2160000000003</v>
      </c>
      <c r="AH56" s="67">
        <v>7952.8630000000003</v>
      </c>
      <c r="AI56" s="67">
        <v>7831.8879999999999</v>
      </c>
      <c r="AJ56" s="67">
        <v>7694.857</v>
      </c>
      <c r="AK56" s="67">
        <v>7545.1629999999996</v>
      </c>
      <c r="AL56" s="67">
        <v>7388.67</v>
      </c>
      <c r="AM56" s="67">
        <v>7234.7250000000004</v>
      </c>
      <c r="AN56" s="67">
        <v>7090.1239999999998</v>
      </c>
      <c r="AO56" s="67">
        <v>6956.4089999999997</v>
      </c>
      <c r="AP56" s="67">
        <v>6831.09</v>
      </c>
      <c r="AQ56" s="67">
        <v>6712.2669999999998</v>
      </c>
      <c r="AR56" s="67">
        <v>6596.7209999999995</v>
      </c>
      <c r="AS56" s="67">
        <v>6482.2820000000002</v>
      </c>
      <c r="AT56" s="67">
        <v>6368.3459999999995</v>
      </c>
      <c r="AU56" s="67">
        <v>6256.1909999999998</v>
      </c>
      <c r="AV56" s="67">
        <v>6147.4639999999999</v>
      </c>
      <c r="AW56" s="67">
        <v>6044.5240000000003</v>
      </c>
      <c r="AX56" s="67">
        <v>5949.0420000000004</v>
      </c>
      <c r="AY56" s="67">
        <v>5637.9269999999997</v>
      </c>
      <c r="AZ56" s="67">
        <v>5565.67</v>
      </c>
      <c r="BA56" s="67">
        <v>5498.558</v>
      </c>
      <c r="BB56" s="67">
        <v>5435.1580000000004</v>
      </c>
      <c r="BC56" s="67">
        <v>5374.3270000000002</v>
      </c>
      <c r="BD56" s="67">
        <v>5315.835</v>
      </c>
      <c r="BE56" s="67">
        <v>5259.6859999999997</v>
      </c>
      <c r="BF56" s="67">
        <v>5205.2479999999996</v>
      </c>
      <c r="BG56" s="67">
        <v>5151.8270000000002</v>
      </c>
      <c r="BH56" s="67">
        <v>5098.942</v>
      </c>
      <c r="BI56" s="67">
        <v>5046.4129999999996</v>
      </c>
      <c r="BJ56" s="67">
        <v>4994.3289999999997</v>
      </c>
      <c r="BK56" s="67">
        <v>4942.9740000000002</v>
      </c>
      <c r="BL56" s="67">
        <v>4892.7389999999996</v>
      </c>
      <c r="BM56" s="67">
        <v>4844.0410000000002</v>
      </c>
      <c r="BN56" s="67">
        <v>4797.299</v>
      </c>
      <c r="BO56" s="67">
        <v>4752.9160000000002</v>
      </c>
      <c r="BP56" s="67">
        <v>4711.2700000000004</v>
      </c>
      <c r="BQ56" s="67">
        <v>4672.7269999999999</v>
      </c>
      <c r="BR56" s="67">
        <v>4637.634</v>
      </c>
      <c r="BS56" s="67"/>
      <c r="BT56" s="67"/>
      <c r="BU56" s="67"/>
      <c r="BV56" s="67"/>
      <c r="BW56" s="67"/>
    </row>
    <row r="57" spans="1:128">
      <c r="A57" s="247" t="s">
        <v>27</v>
      </c>
      <c r="B57" s="112">
        <v>42.356314985700003</v>
      </c>
      <c r="C57" s="112">
        <v>41.571978479999999</v>
      </c>
      <c r="D57" s="112">
        <v>40.783319180200003</v>
      </c>
      <c r="E57" s="112">
        <v>39.991015422399997</v>
      </c>
      <c r="F57" s="112">
        <v>39.195774849400003</v>
      </c>
      <c r="G57" s="112">
        <v>38.398280009099999</v>
      </c>
      <c r="H57" s="112">
        <v>37.5992428295</v>
      </c>
      <c r="I57" s="112">
        <v>36.799347556199997</v>
      </c>
      <c r="J57" s="112">
        <v>35.999310800899998</v>
      </c>
      <c r="K57" s="112">
        <v>35.199812748100001</v>
      </c>
      <c r="L57" s="112">
        <v>34.402651120800002</v>
      </c>
      <c r="M57" s="112">
        <v>33.612006925300001</v>
      </c>
      <c r="N57" s="112">
        <v>32.831522357399997</v>
      </c>
      <c r="O57" s="112">
        <v>32.060397750100002</v>
      </c>
      <c r="P57" s="112">
        <v>31.299988568300002</v>
      </c>
      <c r="Q57" s="112">
        <v>30.547442928500001</v>
      </c>
      <c r="R57" s="112">
        <v>29.806170154</v>
      </c>
      <c r="S57" s="112">
        <v>29.075349797200001</v>
      </c>
      <c r="T57" s="112">
        <v>28.356184581499999</v>
      </c>
      <c r="U57" s="112">
        <v>27.645949609599999</v>
      </c>
      <c r="V57" s="112">
        <v>26.947751106999998</v>
      </c>
      <c r="W57" s="112">
        <v>26.43430794</v>
      </c>
      <c r="X57" s="112">
        <v>25.974510994799999</v>
      </c>
      <c r="Y57" s="112">
        <v>25.518691462</v>
      </c>
      <c r="Z57" s="112">
        <v>25.068771543499999</v>
      </c>
      <c r="AA57" s="112">
        <v>24.6241707955</v>
      </c>
      <c r="AB57" s="112">
        <v>24.1855053154</v>
      </c>
      <c r="AC57" s="112">
        <v>23.751008623899999</v>
      </c>
      <c r="AD57" s="112">
        <v>23.32249496</v>
      </c>
      <c r="AE57" s="112">
        <v>22.899391930899998</v>
      </c>
      <c r="AF57" s="112">
        <v>22.4822906373</v>
      </c>
      <c r="AG57" s="112">
        <v>22.069478168300002</v>
      </c>
      <c r="AH57" s="112">
        <v>21.5482022009</v>
      </c>
      <c r="AI57" s="112">
        <v>21.012966477599999</v>
      </c>
      <c r="AJ57" s="112">
        <v>20.488255987100001</v>
      </c>
      <c r="AK57" s="112">
        <v>19.9719210837</v>
      </c>
      <c r="AL57" s="112">
        <v>19.466101476999999</v>
      </c>
      <c r="AM57" s="112">
        <v>18.970064515200001</v>
      </c>
      <c r="AN57" s="112">
        <v>18.4844439956</v>
      </c>
      <c r="AO57" s="112">
        <v>18.007164328599998</v>
      </c>
      <c r="AP57" s="112">
        <v>17.540216861400001</v>
      </c>
      <c r="AQ57" s="112">
        <v>17.0828425031</v>
      </c>
      <c r="AR57" s="112">
        <v>16.650666293099999</v>
      </c>
      <c r="AS57" s="112">
        <v>16.2435543532</v>
      </c>
      <c r="AT57" s="112">
        <v>15.845040454799999</v>
      </c>
      <c r="AU57" s="112">
        <v>15.454499391100001</v>
      </c>
      <c r="AV57" s="112">
        <v>15.072377812999999</v>
      </c>
      <c r="AW57" s="112">
        <v>14.6970381787</v>
      </c>
      <c r="AX57" s="112">
        <v>14.329987920700001</v>
      </c>
      <c r="AY57" s="112">
        <v>13.970580834</v>
      </c>
      <c r="AZ57" s="112">
        <v>13.6192412309</v>
      </c>
      <c r="BA57" s="112">
        <v>13.274439416</v>
      </c>
      <c r="BB57" s="112">
        <v>12.9375194291</v>
      </c>
      <c r="BC57" s="112">
        <v>12.607894951900001</v>
      </c>
      <c r="BD57" s="112">
        <v>12.2859323189</v>
      </c>
      <c r="BE57" s="112">
        <v>11.970226502499999</v>
      </c>
      <c r="BF57" s="112">
        <v>11.661943889</v>
      </c>
      <c r="BG57" s="112">
        <v>11.3605682088</v>
      </c>
      <c r="BH57" s="112">
        <v>11.066436386199999</v>
      </c>
      <c r="BI57" s="112">
        <v>10.778209825199999</v>
      </c>
      <c r="BJ57" s="112">
        <v>10.4969516306</v>
      </c>
      <c r="BK57" s="112">
        <v>10.2222177686</v>
      </c>
      <c r="BL57" s="112">
        <v>9.9542479387</v>
      </c>
      <c r="BM57" s="112">
        <v>9.6918237729999994</v>
      </c>
      <c r="BN57" s="112">
        <v>9.4359278535000009</v>
      </c>
      <c r="BO57" s="112">
        <v>9.1861208958000002</v>
      </c>
      <c r="BP57" s="112">
        <v>8.9425885672999996</v>
      </c>
      <c r="BQ57" s="112">
        <v>8.7042710057000008</v>
      </c>
      <c r="BR57" s="112">
        <v>8.4720049698000004</v>
      </c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</row>
    <row r="58" spans="1:128">
      <c r="A58" s="245" t="s">
        <v>28</v>
      </c>
      <c r="B58" s="2"/>
      <c r="C58" s="2"/>
      <c r="D58" s="2"/>
      <c r="E58" s="2"/>
      <c r="F58" s="2"/>
      <c r="G58" s="2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</row>
    <row r="59" spans="1:128">
      <c r="A59" s="246" t="s">
        <v>26</v>
      </c>
      <c r="B59" s="250"/>
      <c r="C59" s="250"/>
      <c r="D59" s="250"/>
      <c r="E59" s="250"/>
      <c r="F59" s="250"/>
      <c r="G59" s="250"/>
      <c r="H59" s="180"/>
      <c r="I59" s="180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</row>
    <row r="60" spans="1:128">
      <c r="A60" s="247" t="s">
        <v>36</v>
      </c>
      <c r="B60" s="251"/>
      <c r="C60" s="251"/>
      <c r="D60" s="251"/>
      <c r="E60" s="251"/>
      <c r="F60" s="251"/>
      <c r="G60" s="251"/>
      <c r="H60" s="67">
        <v>1618.393</v>
      </c>
      <c r="I60" s="67">
        <v>1569.0119999999999</v>
      </c>
      <c r="J60" s="67">
        <v>1522.94</v>
      </c>
      <c r="K60" s="67">
        <v>1473.7360000000001</v>
      </c>
      <c r="L60" s="67">
        <v>1427.019</v>
      </c>
      <c r="M60" s="67">
        <v>1382.711</v>
      </c>
      <c r="N60" s="67">
        <v>1340.7760000000001</v>
      </c>
      <c r="O60" s="67">
        <v>1301.3510000000001</v>
      </c>
      <c r="P60" s="67">
        <v>1258.67</v>
      </c>
      <c r="Q60" s="67">
        <v>1218.373</v>
      </c>
      <c r="R60" s="67">
        <v>1191.471</v>
      </c>
      <c r="S60" s="67">
        <v>1159.029</v>
      </c>
      <c r="T60" s="67">
        <v>1145.884</v>
      </c>
      <c r="U60" s="67">
        <v>1112.596</v>
      </c>
      <c r="V60" s="67">
        <v>1088.6869999999999</v>
      </c>
      <c r="W60" s="67">
        <v>1065.0039999999999</v>
      </c>
      <c r="X60" s="67">
        <v>1044.19</v>
      </c>
      <c r="Y60" s="67">
        <v>1017.954</v>
      </c>
      <c r="Z60" s="67">
        <v>994.94</v>
      </c>
      <c r="AA60" s="67">
        <v>963.01400000000001</v>
      </c>
      <c r="AB60" s="67">
        <v>928.48299999999995</v>
      </c>
      <c r="AC60" s="67">
        <v>918.87800000000004</v>
      </c>
      <c r="AD60" s="67">
        <v>904.37220000000002</v>
      </c>
      <c r="AE60" s="67">
        <v>883.85900000000004</v>
      </c>
      <c r="AF60" s="67">
        <v>881.01400000000001</v>
      </c>
      <c r="AG60" s="67">
        <v>869.28399999999999</v>
      </c>
      <c r="AH60" s="67">
        <v>856.07100000000003</v>
      </c>
      <c r="AI60" s="67">
        <v>851.04899999999998</v>
      </c>
      <c r="AJ60" s="67">
        <v>828.44200000000001</v>
      </c>
      <c r="AK60" s="67">
        <v>820.56899999999996</v>
      </c>
      <c r="AL60" s="67">
        <v>813.19600000000003</v>
      </c>
      <c r="AM60" s="67">
        <v>798.06399999999996</v>
      </c>
      <c r="AN60" s="67">
        <v>783.59699999999998</v>
      </c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  <c r="CK60" s="67"/>
      <c r="CL60" s="67"/>
      <c r="CM60" s="67"/>
      <c r="CN60" s="67"/>
      <c r="CO60" s="67"/>
      <c r="CP60" s="67"/>
      <c r="CQ60" s="67"/>
      <c r="CR60" s="67"/>
      <c r="CS60" s="67"/>
      <c r="CT60" s="67"/>
      <c r="CU60" s="67"/>
      <c r="CV60" s="67"/>
      <c r="CW60" s="67"/>
      <c r="CX60" s="67"/>
    </row>
    <row r="61" spans="1:128">
      <c r="A61" s="247" t="s">
        <v>30</v>
      </c>
      <c r="B61" s="251"/>
      <c r="C61" s="251"/>
      <c r="D61" s="251"/>
      <c r="E61" s="251"/>
      <c r="F61" s="251"/>
      <c r="G61" s="251"/>
      <c r="H61" s="67">
        <v>4592.6170000000002</v>
      </c>
      <c r="I61" s="67">
        <v>4439.71</v>
      </c>
      <c r="J61" s="67">
        <v>4296.4059999999999</v>
      </c>
      <c r="K61" s="67">
        <v>4144.0510000000004</v>
      </c>
      <c r="L61" s="67">
        <v>3999.105</v>
      </c>
      <c r="M61" s="67">
        <v>3861.4169999999999</v>
      </c>
      <c r="N61" s="67">
        <v>3731</v>
      </c>
      <c r="O61" s="67">
        <v>3608.3020000000001</v>
      </c>
      <c r="P61" s="67">
        <v>3477.7040000000002</v>
      </c>
      <c r="Q61" s="67">
        <v>3359.8090000000002</v>
      </c>
      <c r="R61" s="67">
        <v>3251.6770000000001</v>
      </c>
      <c r="S61" s="67">
        <v>3148.0920000000001</v>
      </c>
      <c r="T61" s="67">
        <v>3058.4430000000002</v>
      </c>
      <c r="U61" s="67">
        <v>2961.4059999999999</v>
      </c>
      <c r="V61" s="67">
        <v>2873.0320000000002</v>
      </c>
      <c r="W61" s="67">
        <v>2790.1379999999999</v>
      </c>
      <c r="X61" s="67">
        <v>2713.297</v>
      </c>
      <c r="Y61" s="67">
        <v>2640.058</v>
      </c>
      <c r="Z61" s="67">
        <v>2565.308</v>
      </c>
      <c r="AA61" s="67">
        <v>2492.1379999999999</v>
      </c>
      <c r="AB61" s="67">
        <v>2423.9929999999999</v>
      </c>
      <c r="AC61" s="67">
        <v>2371.9090000000001</v>
      </c>
      <c r="AD61" s="67">
        <v>2328.1930000000002</v>
      </c>
      <c r="AE61" s="67">
        <v>2454.0309999999999</v>
      </c>
      <c r="AF61" s="67">
        <v>2430.2089999999998</v>
      </c>
      <c r="AG61" s="67">
        <v>2394.7040000000002</v>
      </c>
      <c r="AH61" s="67">
        <v>2358.0740000000001</v>
      </c>
      <c r="AI61" s="67">
        <v>2333.6489999999999</v>
      </c>
      <c r="AJ61" s="67">
        <v>2285.87</v>
      </c>
      <c r="AK61" s="67">
        <v>2259.3429999999998</v>
      </c>
      <c r="AL61" s="67">
        <v>2234.2049999999999</v>
      </c>
      <c r="AM61" s="67">
        <v>2199.1790000000001</v>
      </c>
      <c r="AN61" s="67">
        <v>2165.5819999999999</v>
      </c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</row>
    <row r="62" spans="1:128">
      <c r="A62" s="84" t="s">
        <v>37</v>
      </c>
      <c r="H62" s="67">
        <v>1179</v>
      </c>
      <c r="I62" s="67">
        <v>1156</v>
      </c>
      <c r="J62" s="67">
        <v>1133</v>
      </c>
      <c r="K62" s="67">
        <v>1109</v>
      </c>
      <c r="L62" s="67">
        <v>1084</v>
      </c>
      <c r="M62" s="67">
        <v>1058</v>
      </c>
      <c r="N62" s="67">
        <v>1021</v>
      </c>
      <c r="O62" s="67">
        <v>996</v>
      </c>
      <c r="P62" s="67">
        <v>970</v>
      </c>
      <c r="Q62" s="67">
        <v>950</v>
      </c>
      <c r="R62" s="67">
        <v>927</v>
      </c>
      <c r="S62" s="67">
        <v>903</v>
      </c>
      <c r="T62" s="67">
        <v>862</v>
      </c>
      <c r="U62" s="67">
        <v>845</v>
      </c>
      <c r="V62" s="67">
        <v>824</v>
      </c>
      <c r="W62" s="67">
        <v>805</v>
      </c>
      <c r="X62" s="67">
        <v>785</v>
      </c>
      <c r="Y62" s="67">
        <v>771</v>
      </c>
      <c r="Z62" s="67">
        <v>752</v>
      </c>
      <c r="AA62" s="67">
        <v>739</v>
      </c>
      <c r="AB62" s="67">
        <v>734</v>
      </c>
      <c r="AC62" s="67">
        <v>715</v>
      </c>
      <c r="AD62" s="67">
        <v>707</v>
      </c>
      <c r="AE62" s="67">
        <v>687</v>
      </c>
      <c r="AF62" s="67">
        <v>674</v>
      </c>
      <c r="AG62" s="67">
        <v>665</v>
      </c>
      <c r="AH62" s="67">
        <v>659</v>
      </c>
      <c r="AI62" s="67">
        <v>643</v>
      </c>
      <c r="AJ62" s="67">
        <v>652</v>
      </c>
      <c r="AK62" s="67">
        <v>643</v>
      </c>
      <c r="AL62" s="67">
        <v>633</v>
      </c>
      <c r="AM62" s="67">
        <v>635</v>
      </c>
      <c r="AN62" s="67">
        <v>634</v>
      </c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</row>
    <row r="63" spans="1:128">
      <c r="A63" s="247" t="s">
        <v>29</v>
      </c>
      <c r="B63" s="251"/>
      <c r="C63" s="251"/>
      <c r="D63" s="251"/>
      <c r="E63" s="251"/>
      <c r="F63" s="251"/>
      <c r="G63" s="251"/>
      <c r="H63" s="67">
        <v>3198</v>
      </c>
      <c r="I63" s="67">
        <v>3122</v>
      </c>
      <c r="J63" s="67">
        <v>3049</v>
      </c>
      <c r="K63" s="67">
        <v>2978</v>
      </c>
      <c r="L63" s="67">
        <v>2911</v>
      </c>
      <c r="M63" s="67">
        <v>2844</v>
      </c>
      <c r="N63" s="67">
        <v>2771</v>
      </c>
      <c r="O63" s="67">
        <v>2700</v>
      </c>
      <c r="P63" s="67">
        <v>2631</v>
      </c>
      <c r="Q63" s="67">
        <v>2559</v>
      </c>
      <c r="R63" s="67">
        <v>2491</v>
      </c>
      <c r="S63" s="67">
        <v>2427</v>
      </c>
      <c r="T63" s="67">
        <v>2376</v>
      </c>
      <c r="U63" s="67">
        <v>2320</v>
      </c>
      <c r="V63" s="67">
        <v>2271</v>
      </c>
      <c r="W63" s="67">
        <v>2226</v>
      </c>
      <c r="X63" s="67">
        <v>2184</v>
      </c>
      <c r="Y63" s="67">
        <v>2141</v>
      </c>
      <c r="Z63" s="67">
        <v>2100</v>
      </c>
      <c r="AA63" s="67">
        <v>2058</v>
      </c>
      <c r="AB63" s="67">
        <v>2016</v>
      </c>
      <c r="AC63" s="67">
        <v>1983</v>
      </c>
      <c r="AD63" s="67">
        <v>1953</v>
      </c>
      <c r="AE63" s="67">
        <v>1927</v>
      </c>
      <c r="AF63" s="67">
        <v>1902</v>
      </c>
      <c r="AG63" s="67">
        <v>1877</v>
      </c>
      <c r="AH63" s="67">
        <v>1852</v>
      </c>
      <c r="AI63" s="67">
        <v>1832</v>
      </c>
      <c r="AJ63" s="67">
        <v>1807</v>
      </c>
      <c r="AK63" s="67">
        <v>1788</v>
      </c>
      <c r="AL63" s="67">
        <v>1772</v>
      </c>
      <c r="AM63" s="67">
        <v>1752</v>
      </c>
      <c r="AN63" s="67">
        <v>1733</v>
      </c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</row>
    <row r="64" spans="1:128">
      <c r="A64" s="247"/>
      <c r="B64" s="251"/>
      <c r="C64" s="251"/>
      <c r="D64" s="251"/>
      <c r="E64" s="251"/>
      <c r="F64" s="251"/>
      <c r="G64" s="251"/>
      <c r="H64" s="179"/>
      <c r="I64" s="179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</row>
    <row r="65" spans="1:102">
      <c r="A65" s="245" t="s">
        <v>38</v>
      </c>
      <c r="B65" s="249"/>
      <c r="C65" s="249"/>
      <c r="D65" s="249"/>
      <c r="E65" s="249"/>
      <c r="F65" s="249"/>
      <c r="G65" s="249"/>
      <c r="H65" s="178"/>
      <c r="I65" s="17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</row>
    <row r="66" spans="1:102" s="116" customFormat="1" ht="13.8" thickBot="1">
      <c r="A66" s="256" t="s">
        <v>40</v>
      </c>
      <c r="B66" s="258" t="s">
        <v>1389</v>
      </c>
      <c r="C66" s="258" t="s">
        <v>1388</v>
      </c>
      <c r="D66" s="258" t="s">
        <v>1387</v>
      </c>
      <c r="E66" s="258" t="s">
        <v>1386</v>
      </c>
      <c r="F66" s="258" t="s">
        <v>1385</v>
      </c>
      <c r="G66" s="258" t="s">
        <v>1384</v>
      </c>
      <c r="H66" s="181" t="s">
        <v>1390</v>
      </c>
      <c r="I66" s="181" t="s">
        <v>1383</v>
      </c>
      <c r="J66" s="114" t="s">
        <v>39</v>
      </c>
      <c r="K66" s="114" t="s">
        <v>41</v>
      </c>
      <c r="L66" s="114" t="s">
        <v>42</v>
      </c>
      <c r="M66" s="114" t="s">
        <v>43</v>
      </c>
      <c r="N66" s="114" t="s">
        <v>44</v>
      </c>
      <c r="O66" s="114" t="s">
        <v>45</v>
      </c>
      <c r="P66" s="114" t="s">
        <v>46</v>
      </c>
      <c r="Q66" s="114" t="s">
        <v>47</v>
      </c>
      <c r="R66" s="114" t="s">
        <v>48</v>
      </c>
      <c r="S66" s="114" t="s">
        <v>49</v>
      </c>
      <c r="T66" s="114" t="s">
        <v>50</v>
      </c>
      <c r="U66" s="114" t="s">
        <v>51</v>
      </c>
      <c r="V66" s="114" t="s">
        <v>52</v>
      </c>
      <c r="W66" s="114" t="s">
        <v>53</v>
      </c>
      <c r="X66" s="114" t="s">
        <v>54</v>
      </c>
      <c r="Y66" s="114" t="s">
        <v>55</v>
      </c>
      <c r="Z66" s="114" t="s">
        <v>56</v>
      </c>
      <c r="AA66" s="114" t="s">
        <v>57</v>
      </c>
      <c r="AB66" s="114" t="s">
        <v>58</v>
      </c>
      <c r="AC66" s="114" t="s">
        <v>59</v>
      </c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</row>
    <row r="67" spans="1:102" ht="13.8" thickTop="1">
      <c r="A67" s="247" t="s">
        <v>60</v>
      </c>
      <c r="B67" s="251"/>
      <c r="C67" s="251"/>
      <c r="D67" s="251"/>
      <c r="E67" s="251"/>
      <c r="F67" s="251"/>
      <c r="G67" s="251"/>
      <c r="H67" s="179"/>
      <c r="I67" s="179"/>
      <c r="J67" s="112">
        <v>1.7</v>
      </c>
      <c r="K67" s="112">
        <v>1.8</v>
      </c>
      <c r="L67" s="112">
        <v>2</v>
      </c>
      <c r="M67" s="112">
        <v>2.2000000000000002</v>
      </c>
      <c r="N67" s="112">
        <v>2.4</v>
      </c>
      <c r="O67" s="112">
        <v>2.6</v>
      </c>
      <c r="P67" s="112">
        <v>2.8</v>
      </c>
      <c r="Q67" s="112">
        <v>3</v>
      </c>
      <c r="R67" s="112">
        <v>3</v>
      </c>
      <c r="S67" s="112">
        <v>3</v>
      </c>
      <c r="T67" s="112">
        <v>2.7</v>
      </c>
      <c r="U67" s="112">
        <v>2.6</v>
      </c>
      <c r="V67" s="112">
        <v>2.4</v>
      </c>
      <c r="W67" s="112">
        <v>2.2999999999999998</v>
      </c>
      <c r="X67" s="112">
        <v>2.2000000000000002</v>
      </c>
      <c r="Y67" s="112">
        <v>2.2999999999999998</v>
      </c>
      <c r="Z67" s="112">
        <v>2</v>
      </c>
      <c r="AA67" s="112">
        <v>1.9</v>
      </c>
      <c r="AB67" s="112">
        <v>1.9</v>
      </c>
      <c r="AC67" s="112">
        <v>1.9</v>
      </c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  <c r="CK67" s="67"/>
      <c r="CL67" s="67"/>
      <c r="CM67" s="67"/>
      <c r="CN67" s="67"/>
      <c r="CO67" s="67"/>
      <c r="CP67" s="67"/>
      <c r="CQ67" s="67"/>
      <c r="CR67" s="67"/>
      <c r="CS67" s="67"/>
      <c r="CT67" s="67"/>
      <c r="CU67" s="67"/>
      <c r="CV67" s="67"/>
      <c r="CW67" s="67"/>
      <c r="CX67" s="67"/>
    </row>
    <row r="68" spans="1:102">
      <c r="A68" s="84" t="s">
        <v>61</v>
      </c>
      <c r="J68" s="112">
        <v>17.899999999999999</v>
      </c>
      <c r="K68" s="112">
        <v>19.7</v>
      </c>
      <c r="L68" s="112">
        <v>21.6</v>
      </c>
      <c r="M68" s="112">
        <v>23.7</v>
      </c>
      <c r="N68" s="112">
        <v>26.1</v>
      </c>
      <c r="O68" s="112">
        <v>28.5</v>
      </c>
      <c r="P68" s="112">
        <v>30.6</v>
      </c>
      <c r="Q68" s="112">
        <v>32.200000000000003</v>
      </c>
      <c r="R68" s="112">
        <v>33.4</v>
      </c>
      <c r="S68" s="112">
        <v>32.200000000000003</v>
      </c>
      <c r="T68" s="112">
        <v>33.1</v>
      </c>
      <c r="U68" s="112">
        <v>32.4</v>
      </c>
      <c r="V68" s="112">
        <v>30.8</v>
      </c>
      <c r="W68" s="112">
        <v>29.3</v>
      </c>
      <c r="X68" s="112">
        <v>27.7</v>
      </c>
      <c r="Y68" s="112">
        <v>26.3</v>
      </c>
      <c r="Z68" s="112">
        <v>24</v>
      </c>
      <c r="AA68" s="112">
        <v>22</v>
      </c>
      <c r="AB68" s="112">
        <v>21.3</v>
      </c>
      <c r="AC68" s="112">
        <v>20.8</v>
      </c>
      <c r="AD68" s="112"/>
      <c r="AE68" s="112"/>
      <c r="AF68" s="112"/>
      <c r="AG68" s="112"/>
      <c r="AH68" s="112"/>
      <c r="AI68" s="112"/>
      <c r="AJ68" s="112"/>
      <c r="AK68" s="112"/>
      <c r="AL68" s="112"/>
      <c r="AM68" s="112"/>
      <c r="AN68" s="112"/>
      <c r="AO68" s="112"/>
      <c r="AP68" s="112"/>
      <c r="AQ68" s="112"/>
      <c r="AR68" s="112"/>
      <c r="AS68" s="112"/>
      <c r="AT68" s="112"/>
      <c r="AU68" s="112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  <c r="CK68" s="67"/>
      <c r="CL68" s="67"/>
      <c r="CM68" s="67"/>
      <c r="CN68" s="67"/>
      <c r="CO68" s="67"/>
      <c r="CP68" s="67"/>
      <c r="CQ68" s="67"/>
      <c r="CR68" s="67"/>
      <c r="CS68" s="67"/>
      <c r="CT68" s="67"/>
      <c r="CU68" s="67"/>
      <c r="CV68" s="67"/>
      <c r="CW68" s="67"/>
      <c r="CX68" s="67"/>
    </row>
    <row r="69" spans="1:102">
      <c r="A69" s="247" t="s">
        <v>62</v>
      </c>
      <c r="B69" s="251"/>
      <c r="C69" s="251"/>
      <c r="D69" s="251"/>
      <c r="E69" s="251"/>
      <c r="F69" s="251"/>
      <c r="G69" s="251"/>
      <c r="H69" s="179"/>
      <c r="I69" s="179"/>
      <c r="J69" s="112">
        <v>24.4</v>
      </c>
      <c r="K69" s="112">
        <v>26.5</v>
      </c>
      <c r="L69" s="112">
        <v>28.8</v>
      </c>
      <c r="M69" s="112">
        <v>31.6</v>
      </c>
      <c r="N69" s="112">
        <v>35</v>
      </c>
      <c r="O69" s="112">
        <v>38.6</v>
      </c>
      <c r="P69" s="112">
        <v>42.2</v>
      </c>
      <c r="Q69" s="112">
        <v>45.4</v>
      </c>
      <c r="R69" s="112">
        <v>48.1</v>
      </c>
      <c r="S69" s="112">
        <v>48.6</v>
      </c>
      <c r="T69" s="112">
        <v>51.2</v>
      </c>
      <c r="U69" s="112">
        <v>51.6</v>
      </c>
      <c r="V69" s="112">
        <v>51.5</v>
      </c>
      <c r="W69" s="112">
        <v>51.8</v>
      </c>
      <c r="X69" s="112">
        <v>52</v>
      </c>
      <c r="Y69" s="112">
        <v>52.1</v>
      </c>
      <c r="Z69" s="112">
        <v>50.9</v>
      </c>
      <c r="AA69" s="112">
        <v>50.1</v>
      </c>
      <c r="AB69" s="112">
        <v>51</v>
      </c>
      <c r="AC69" s="112">
        <v>51.8</v>
      </c>
      <c r="AD69" s="112"/>
      <c r="AE69" s="112"/>
      <c r="AF69" s="112"/>
      <c r="AG69" s="112"/>
      <c r="AH69" s="112"/>
      <c r="AI69" s="112"/>
      <c r="AJ69" s="112"/>
      <c r="AK69" s="112"/>
      <c r="AL69" s="112"/>
      <c r="AM69" s="112"/>
      <c r="AN69" s="112"/>
      <c r="AO69" s="112"/>
      <c r="AP69" s="112"/>
      <c r="AQ69" s="112"/>
      <c r="AR69" s="112"/>
      <c r="AS69" s="112"/>
      <c r="AT69" s="112"/>
      <c r="AU69" s="112"/>
      <c r="AV69" s="112"/>
      <c r="AW69" s="112"/>
      <c r="AX69" s="112"/>
      <c r="AY69" s="112"/>
      <c r="AZ69" s="112"/>
      <c r="BA69" s="112"/>
      <c r="BB69" s="112"/>
      <c r="BC69" s="112"/>
      <c r="BD69" s="112"/>
      <c r="BE69" s="112"/>
      <c r="BF69" s="112"/>
      <c r="BG69" s="112"/>
      <c r="BH69" s="112"/>
      <c r="BI69" s="112"/>
      <c r="BJ69" s="112"/>
      <c r="BK69" s="112"/>
      <c r="BL69" s="112"/>
      <c r="BM69" s="112"/>
      <c r="BN69" s="112"/>
      <c r="BO69" s="112"/>
      <c r="BP69" s="112"/>
      <c r="BQ69" s="112"/>
      <c r="BR69" s="112"/>
    </row>
    <row r="70" spans="1:102">
      <c r="A70" s="255" t="s">
        <v>63</v>
      </c>
      <c r="B70" s="257"/>
      <c r="C70" s="257"/>
      <c r="D70" s="257"/>
      <c r="E70" s="257"/>
      <c r="F70" s="257"/>
      <c r="G70" s="257"/>
      <c r="H70" s="7"/>
      <c r="I70" s="7"/>
      <c r="J70" s="112">
        <v>6.4</v>
      </c>
      <c r="K70" s="112">
        <v>6.7</v>
      </c>
      <c r="L70" s="112">
        <v>7.2</v>
      </c>
      <c r="M70" s="112">
        <v>7.9</v>
      </c>
      <c r="N70" s="112">
        <v>8.9</v>
      </c>
      <c r="O70" s="112">
        <v>10.1</v>
      </c>
      <c r="P70" s="112">
        <v>11.6</v>
      </c>
      <c r="Q70" s="112">
        <v>13.1</v>
      </c>
      <c r="R70" s="112">
        <v>14.7</v>
      </c>
      <c r="S70" s="112">
        <v>16.399999999999999</v>
      </c>
      <c r="T70" s="112">
        <v>18.100000000000001</v>
      </c>
      <c r="U70" s="112">
        <v>19.3</v>
      </c>
      <c r="V70" s="112">
        <v>20.7</v>
      </c>
      <c r="W70" s="112">
        <v>22.5</v>
      </c>
      <c r="X70" s="112">
        <v>24.3</v>
      </c>
      <c r="Y70" s="112">
        <v>25.9</v>
      </c>
      <c r="Z70" s="112">
        <v>26.9</v>
      </c>
      <c r="AA70" s="112">
        <v>28.1</v>
      </c>
      <c r="AB70" s="112">
        <v>29.8</v>
      </c>
      <c r="AC70" s="112">
        <v>31</v>
      </c>
      <c r="AD70" s="112"/>
      <c r="AE70" s="112"/>
      <c r="AF70" s="112"/>
      <c r="AG70" s="112"/>
      <c r="AH70" s="112"/>
      <c r="AI70" s="112"/>
      <c r="AJ70" s="112"/>
      <c r="AK70" s="112"/>
      <c r="AL70" s="112"/>
      <c r="AM70" s="112"/>
      <c r="AN70" s="112"/>
      <c r="AO70" s="112"/>
      <c r="AP70" s="112"/>
      <c r="AQ70" s="112"/>
      <c r="AR70" s="112"/>
      <c r="AS70" s="112"/>
      <c r="AT70" s="112"/>
      <c r="AU70" s="112"/>
      <c r="AV70" s="112"/>
      <c r="AW70" s="112"/>
      <c r="AX70" s="112"/>
      <c r="AY70" s="112"/>
      <c r="AZ70" s="112"/>
      <c r="BA70" s="112"/>
      <c r="BB70" s="112"/>
      <c r="BC70" s="112"/>
      <c r="BD70" s="112"/>
      <c r="BE70" s="112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</row>
    <row r="71" spans="1:102">
      <c r="A71" s="255" t="s">
        <v>64</v>
      </c>
      <c r="B71" s="257"/>
      <c r="C71" s="257"/>
      <c r="D71" s="257"/>
      <c r="E71" s="257"/>
      <c r="F71" s="257"/>
      <c r="G71" s="257"/>
      <c r="H71" s="7"/>
      <c r="I71" s="7"/>
      <c r="J71" s="112">
        <v>70</v>
      </c>
      <c r="K71" s="112">
        <v>75.599999999999994</v>
      </c>
      <c r="L71" s="112">
        <v>81.8</v>
      </c>
      <c r="M71" s="112">
        <v>88.7</v>
      </c>
      <c r="N71" s="112">
        <v>96</v>
      </c>
      <c r="O71" s="112">
        <v>103.6</v>
      </c>
      <c r="P71" s="112">
        <v>111.5</v>
      </c>
      <c r="Q71" s="112">
        <v>119.8</v>
      </c>
      <c r="R71" s="112">
        <v>127.2</v>
      </c>
      <c r="S71" s="112">
        <v>138.4</v>
      </c>
      <c r="T71" s="112">
        <v>145.69999999999999</v>
      </c>
      <c r="U71" s="112">
        <v>154.9</v>
      </c>
      <c r="V71" s="112">
        <v>163.30000000000001</v>
      </c>
      <c r="W71" s="112">
        <v>171.6</v>
      </c>
      <c r="X71" s="112">
        <v>181.6</v>
      </c>
      <c r="Y71" s="112">
        <v>191.5</v>
      </c>
      <c r="Z71" s="112">
        <v>203.5</v>
      </c>
      <c r="AA71" s="112">
        <v>216</v>
      </c>
      <c r="AB71" s="112">
        <v>226.4</v>
      </c>
      <c r="AC71" s="112">
        <v>236.5</v>
      </c>
      <c r="AD71" s="112"/>
      <c r="AE71" s="112"/>
      <c r="AF71" s="112"/>
      <c r="AG71" s="112"/>
      <c r="AH71" s="112"/>
      <c r="AI71" s="112"/>
      <c r="AJ71" s="112"/>
      <c r="AK71" s="112"/>
      <c r="AL71" s="112"/>
      <c r="AM71" s="112"/>
      <c r="AN71" s="112"/>
      <c r="AO71" s="112"/>
      <c r="AP71" s="112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112"/>
      <c r="BC71" s="112"/>
      <c r="BD71" s="112"/>
      <c r="BE71" s="112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112"/>
      <c r="BR71" s="112"/>
    </row>
    <row r="72" spans="1:102">
      <c r="A72" s="255" t="s">
        <v>165</v>
      </c>
      <c r="B72" s="257"/>
      <c r="C72" s="257"/>
      <c r="D72" s="257"/>
      <c r="E72" s="257"/>
      <c r="F72" s="257"/>
      <c r="G72" s="257"/>
      <c r="H72" s="7"/>
      <c r="I72" s="7"/>
      <c r="J72" s="112">
        <v>65.599999999999994</v>
      </c>
      <c r="K72" s="112">
        <v>63.7</v>
      </c>
      <c r="L72" s="112">
        <v>61.8</v>
      </c>
      <c r="M72" s="112">
        <v>59.7</v>
      </c>
      <c r="N72" s="112">
        <v>57.6</v>
      </c>
      <c r="O72" s="112">
        <v>55.5</v>
      </c>
      <c r="P72" s="112">
        <v>53.3</v>
      </c>
      <c r="Q72" s="112">
        <v>51.3</v>
      </c>
      <c r="R72" s="112">
        <v>49.3</v>
      </c>
      <c r="S72" s="112">
        <v>47.8</v>
      </c>
      <c r="T72" s="112">
        <v>47.4</v>
      </c>
      <c r="U72" s="112">
        <v>46.7</v>
      </c>
      <c r="V72" s="112">
        <v>44.9</v>
      </c>
      <c r="W72" s="112">
        <v>42.7</v>
      </c>
      <c r="X72" s="112">
        <v>39.799999999999997</v>
      </c>
      <c r="Y72" s="112">
        <v>38</v>
      </c>
      <c r="Z72" s="112">
        <v>36.5</v>
      </c>
      <c r="AA72" s="112">
        <v>34.799999999999997</v>
      </c>
      <c r="AB72" s="112">
        <v>33.4</v>
      </c>
      <c r="AC72" s="112">
        <v>31.8</v>
      </c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  <c r="AO72" s="112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</row>
    <row r="73" spans="1:102">
      <c r="A73" s="255" t="s">
        <v>65</v>
      </c>
      <c r="B73" s="257"/>
      <c r="C73" s="257"/>
      <c r="D73" s="257"/>
      <c r="E73" s="257"/>
      <c r="F73" s="257"/>
      <c r="G73" s="257"/>
      <c r="H73" s="7"/>
      <c r="I73" s="7"/>
      <c r="J73" s="112">
        <v>-1.2</v>
      </c>
      <c r="K73" s="112">
        <v>-1.3</v>
      </c>
      <c r="L73" s="112">
        <v>-1.5</v>
      </c>
      <c r="M73" s="112">
        <v>-1.6</v>
      </c>
      <c r="N73" s="112">
        <v>-1.8</v>
      </c>
      <c r="O73" s="112">
        <v>-2.1</v>
      </c>
      <c r="P73" s="112">
        <v>-2.4</v>
      </c>
      <c r="Q73" s="112">
        <v>-2.7</v>
      </c>
      <c r="R73" s="112">
        <v>-3.2</v>
      </c>
      <c r="S73" s="112">
        <v>-2.5</v>
      </c>
      <c r="T73" s="112">
        <v>-6.1</v>
      </c>
      <c r="U73" s="112">
        <v>-6.3</v>
      </c>
      <c r="V73" s="112">
        <v>-6.6</v>
      </c>
      <c r="W73" s="112">
        <v>-6.8</v>
      </c>
      <c r="X73" s="112">
        <v>-6.1</v>
      </c>
      <c r="Y73" s="112">
        <v>-3.7</v>
      </c>
      <c r="Z73" s="112">
        <v>-4.2</v>
      </c>
      <c r="AA73" s="112">
        <v>-3.3</v>
      </c>
      <c r="AB73" s="112">
        <v>-2.6</v>
      </c>
      <c r="AC73" s="112">
        <v>-2</v>
      </c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</row>
    <row r="74" spans="1:102">
      <c r="A74" s="255"/>
      <c r="B74" s="257"/>
      <c r="C74" s="257"/>
      <c r="D74" s="257"/>
      <c r="E74" s="257"/>
      <c r="F74" s="257"/>
      <c r="G74" s="257"/>
      <c r="H74" s="7"/>
      <c r="I74" s="7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</row>
    <row r="75" spans="1:102">
      <c r="A75" s="255"/>
      <c r="B75" s="257"/>
      <c r="C75" s="257"/>
      <c r="D75" s="257"/>
      <c r="E75" s="257"/>
      <c r="F75" s="257"/>
      <c r="G75" s="257"/>
      <c r="H75" s="7"/>
      <c r="I75" s="7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</row>
    <row r="76" spans="1:102">
      <c r="A76" s="255"/>
      <c r="B76" s="257"/>
      <c r="C76" s="257"/>
      <c r="D76" s="257"/>
      <c r="E76" s="257"/>
      <c r="F76" s="257"/>
      <c r="G76" s="257"/>
      <c r="H76" s="7"/>
      <c r="I76" s="7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/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/>
      <c r="BK76" s="112"/>
      <c r="BL76" s="112"/>
      <c r="BM76" s="112"/>
      <c r="BN76" s="112"/>
      <c r="BO76" s="112"/>
      <c r="BP76" s="112"/>
      <c r="BQ76" s="112"/>
      <c r="BR76" s="112"/>
    </row>
    <row r="77" spans="1:102">
      <c r="A77" s="255"/>
      <c r="B77" s="257"/>
      <c r="C77" s="257"/>
      <c r="D77" s="257"/>
      <c r="E77" s="257"/>
      <c r="F77" s="257"/>
      <c r="G77" s="257"/>
      <c r="H77" s="7"/>
      <c r="I77" s="7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  <c r="AL77" s="112"/>
      <c r="AM77" s="112"/>
      <c r="AN77" s="112"/>
      <c r="AO77" s="112"/>
      <c r="AP77" s="112"/>
      <c r="AQ77" s="112"/>
      <c r="AR77" s="112"/>
      <c r="AS77" s="112"/>
      <c r="AT77" s="112"/>
      <c r="AU77" s="112"/>
    </row>
    <row r="78" spans="1:102">
      <c r="A78" s="255"/>
      <c r="B78" s="257"/>
      <c r="C78" s="257"/>
      <c r="D78" s="257"/>
      <c r="E78" s="257"/>
      <c r="F78" s="257"/>
      <c r="G78" s="257"/>
      <c r="H78" s="7"/>
      <c r="I78" s="7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</row>
    <row r="79" spans="1:102">
      <c r="A79" s="255"/>
      <c r="B79" s="257"/>
      <c r="C79" s="257"/>
      <c r="D79" s="257"/>
      <c r="E79" s="257"/>
      <c r="F79" s="257"/>
      <c r="G79" s="257"/>
      <c r="H79" s="7"/>
      <c r="I79" s="7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  <c r="AR79" s="112"/>
      <c r="AS79" s="112"/>
      <c r="AT79" s="112"/>
      <c r="AU79" s="112"/>
    </row>
    <row r="80" spans="1:102">
      <c r="A80" s="255"/>
      <c r="B80" s="257"/>
      <c r="C80" s="257"/>
      <c r="D80" s="257"/>
      <c r="E80" s="257"/>
      <c r="F80" s="257"/>
      <c r="G80" s="257"/>
      <c r="H80" s="7"/>
      <c r="I80" s="7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</row>
    <row r="81" spans="1:47">
      <c r="A81" s="255"/>
      <c r="B81" s="257"/>
      <c r="C81" s="257"/>
      <c r="D81" s="257"/>
      <c r="E81" s="257"/>
      <c r="F81" s="257"/>
      <c r="G81" s="257"/>
      <c r="H81" s="7"/>
      <c r="I81" s="7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  <c r="AK81" s="112"/>
      <c r="AL81" s="112"/>
      <c r="AM81" s="112"/>
      <c r="AN81" s="112"/>
      <c r="AO81" s="112"/>
      <c r="AP81" s="112"/>
      <c r="AQ81" s="112"/>
      <c r="AR81" s="112"/>
      <c r="AS81" s="112"/>
      <c r="AT81" s="112"/>
      <c r="AU81" s="112"/>
    </row>
    <row r="82" spans="1:47">
      <c r="A82" s="255"/>
      <c r="B82" s="257"/>
      <c r="C82" s="257"/>
      <c r="D82" s="257"/>
      <c r="E82" s="257"/>
      <c r="F82" s="257"/>
      <c r="G82" s="257"/>
      <c r="H82" s="7"/>
      <c r="I82" s="7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</row>
    <row r="83" spans="1:47">
      <c r="A83" s="255"/>
      <c r="B83" s="257"/>
      <c r="C83" s="257"/>
      <c r="D83" s="257"/>
      <c r="E83" s="257"/>
      <c r="F83" s="257"/>
      <c r="G83" s="257"/>
      <c r="H83" s="7"/>
      <c r="I83" s="7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</row>
    <row r="84" spans="1:47">
      <c r="A84" s="255"/>
      <c r="B84" s="257"/>
      <c r="C84" s="257"/>
      <c r="D84" s="257"/>
      <c r="E84" s="257"/>
      <c r="F84" s="257"/>
      <c r="G84" s="257"/>
      <c r="H84" s="7"/>
      <c r="I84" s="7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</row>
    <row r="85" spans="1:47">
      <c r="A85" s="255"/>
      <c r="B85" s="257"/>
      <c r="C85" s="257"/>
      <c r="D85" s="257"/>
      <c r="E85" s="257"/>
      <c r="F85" s="257"/>
      <c r="G85" s="257"/>
      <c r="H85" s="7"/>
      <c r="I85" s="7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</row>
    <row r="86" spans="1:47">
      <c r="A86" s="255"/>
      <c r="B86" s="257"/>
      <c r="C86" s="257"/>
      <c r="D86" s="257"/>
      <c r="E86" s="257"/>
      <c r="F86" s="257"/>
      <c r="G86" s="257"/>
      <c r="H86" s="7"/>
      <c r="I86" s="7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/>
    </row>
    <row r="87" spans="1:47">
      <c r="A87" s="255"/>
      <c r="B87" s="257"/>
      <c r="C87" s="257"/>
      <c r="D87" s="257"/>
      <c r="E87" s="257"/>
      <c r="F87" s="257"/>
      <c r="G87" s="257"/>
      <c r="H87" s="7"/>
      <c r="I87" s="7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</row>
    <row r="88" spans="1:47">
      <c r="A88" s="255"/>
      <c r="B88" s="257"/>
      <c r="C88" s="257"/>
      <c r="D88" s="257"/>
      <c r="E88" s="257"/>
      <c r="F88" s="257"/>
      <c r="G88" s="257"/>
      <c r="H88" s="7"/>
      <c r="I88" s="7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</row>
    <row r="89" spans="1:47">
      <c r="A89" s="255"/>
      <c r="B89" s="257"/>
      <c r="C89" s="257"/>
      <c r="D89" s="257"/>
      <c r="E89" s="257"/>
      <c r="F89" s="257"/>
      <c r="G89" s="257"/>
      <c r="H89" s="7"/>
      <c r="I89" s="7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  <c r="AM89" s="112"/>
      <c r="AN89" s="112"/>
      <c r="AO89" s="112"/>
      <c r="AP89" s="112"/>
      <c r="AQ89" s="112"/>
      <c r="AR89" s="112"/>
      <c r="AS89" s="112"/>
      <c r="AT89" s="112"/>
      <c r="AU89" s="112"/>
    </row>
    <row r="90" spans="1:47">
      <c r="A90" s="255"/>
      <c r="B90" s="257"/>
      <c r="C90" s="257"/>
      <c r="D90" s="257"/>
      <c r="E90" s="257"/>
      <c r="F90" s="257"/>
      <c r="G90" s="257"/>
      <c r="H90" s="7"/>
      <c r="I90" s="7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</row>
    <row r="91" spans="1:47">
      <c r="A91" s="255"/>
      <c r="B91" s="257"/>
      <c r="C91" s="257"/>
      <c r="D91" s="257"/>
      <c r="E91" s="257"/>
      <c r="F91" s="257"/>
      <c r="G91" s="257"/>
      <c r="H91" s="7"/>
      <c r="I91" s="7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</row>
    <row r="92" spans="1:47">
      <c r="A92" s="255"/>
      <c r="B92" s="257"/>
      <c r="C92" s="257"/>
      <c r="D92" s="257"/>
      <c r="E92" s="257"/>
      <c r="F92" s="257"/>
      <c r="G92" s="257"/>
      <c r="H92" s="7"/>
      <c r="I92" s="7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  <c r="AO92" s="112"/>
      <c r="AP92" s="112"/>
      <c r="AQ92" s="112"/>
      <c r="AR92" s="112"/>
      <c r="AS92" s="112"/>
      <c r="AT92" s="112"/>
      <c r="AU92" s="112"/>
    </row>
    <row r="93" spans="1:47">
      <c r="A93" s="255"/>
      <c r="B93" s="257"/>
      <c r="C93" s="257"/>
      <c r="D93" s="257"/>
      <c r="E93" s="257"/>
      <c r="F93" s="257"/>
      <c r="G93" s="257"/>
      <c r="H93" s="7"/>
      <c r="I93" s="7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</row>
    <row r="94" spans="1:47">
      <c r="A94" s="255"/>
      <c r="B94" s="257"/>
      <c r="C94" s="257"/>
      <c r="D94" s="257"/>
      <c r="E94" s="257"/>
      <c r="F94" s="257"/>
      <c r="G94" s="257"/>
      <c r="H94" s="7"/>
      <c r="I94" s="7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</row>
    <row r="95" spans="1:47">
      <c r="A95" s="255"/>
      <c r="B95" s="257"/>
      <c r="C95" s="257"/>
      <c r="D95" s="257"/>
      <c r="E95" s="257"/>
      <c r="F95" s="257"/>
      <c r="G95" s="257"/>
      <c r="H95" s="7"/>
      <c r="I95" s="7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</row>
    <row r="96" spans="1:47">
      <c r="A96" s="255"/>
      <c r="B96" s="257"/>
      <c r="C96" s="257"/>
      <c r="D96" s="257"/>
      <c r="E96" s="257"/>
      <c r="F96" s="257"/>
      <c r="G96" s="257"/>
      <c r="H96" s="7"/>
      <c r="I96" s="7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</row>
    <row r="97" spans="1:47">
      <c r="A97" s="255"/>
      <c r="B97" s="257"/>
      <c r="C97" s="257"/>
      <c r="D97" s="257"/>
      <c r="E97" s="257"/>
      <c r="F97" s="257"/>
      <c r="G97" s="257"/>
      <c r="H97" s="7"/>
      <c r="I97" s="7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</row>
    <row r="98" spans="1:47">
      <c r="A98" s="255"/>
      <c r="B98" s="257"/>
      <c r="C98" s="257"/>
      <c r="D98" s="257"/>
      <c r="E98" s="257"/>
      <c r="F98" s="257"/>
      <c r="G98" s="257"/>
      <c r="H98" s="7"/>
      <c r="I98" s="7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12"/>
      <c r="AU98" s="112"/>
    </row>
    <row r="99" spans="1:47">
      <c r="A99" s="255"/>
      <c r="B99" s="257"/>
      <c r="C99" s="257"/>
      <c r="D99" s="257"/>
      <c r="E99" s="257"/>
      <c r="F99" s="257"/>
      <c r="G99" s="257"/>
      <c r="H99" s="7"/>
      <c r="I99" s="7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</row>
    <row r="100" spans="1:47">
      <c r="A100" s="255"/>
      <c r="B100" s="257"/>
      <c r="C100" s="257"/>
      <c r="D100" s="257"/>
      <c r="E100" s="257"/>
      <c r="F100" s="257"/>
      <c r="G100" s="257"/>
      <c r="H100" s="7"/>
      <c r="I100" s="7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</row>
    <row r="101" spans="1:47">
      <c r="A101" s="255"/>
      <c r="B101" s="257"/>
      <c r="C101" s="257"/>
      <c r="D101" s="257"/>
      <c r="E101" s="257"/>
      <c r="F101" s="257"/>
      <c r="G101" s="257"/>
      <c r="H101" s="7"/>
      <c r="I101" s="7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12"/>
      <c r="AU101" s="112"/>
    </row>
    <row r="102" spans="1:47">
      <c r="A102" s="255"/>
      <c r="B102" s="257"/>
      <c r="C102" s="257"/>
      <c r="D102" s="257"/>
      <c r="E102" s="257"/>
      <c r="F102" s="257"/>
      <c r="G102" s="257"/>
      <c r="H102" s="7"/>
      <c r="I102" s="7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12"/>
      <c r="AU102" s="112"/>
    </row>
    <row r="103" spans="1:47">
      <c r="A103" s="255"/>
      <c r="B103" s="257"/>
      <c r="C103" s="257"/>
      <c r="D103" s="257"/>
      <c r="E103" s="257"/>
      <c r="F103" s="257"/>
      <c r="G103" s="257"/>
      <c r="H103" s="7"/>
      <c r="I103" s="7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12"/>
      <c r="AU103" s="112"/>
    </row>
    <row r="104" spans="1:47">
      <c r="A104" s="255"/>
      <c r="B104" s="257"/>
      <c r="C104" s="257"/>
      <c r="D104" s="257"/>
      <c r="E104" s="257"/>
      <c r="F104" s="257"/>
      <c r="G104" s="257"/>
      <c r="H104" s="7"/>
      <c r="I104" s="7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12"/>
      <c r="AU104" s="112"/>
    </row>
    <row r="105" spans="1:47">
      <c r="A105" s="255"/>
      <c r="B105" s="257"/>
      <c r="C105" s="257"/>
      <c r="D105" s="257"/>
      <c r="E105" s="257"/>
      <c r="F105" s="257"/>
      <c r="G105" s="257"/>
      <c r="H105" s="7"/>
      <c r="I105" s="7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12"/>
      <c r="AU105" s="112"/>
    </row>
    <row r="106" spans="1:47">
      <c r="A106" s="255"/>
      <c r="B106" s="257"/>
      <c r="C106" s="257"/>
      <c r="D106" s="257"/>
      <c r="E106" s="257"/>
      <c r="F106" s="257"/>
      <c r="G106" s="257"/>
      <c r="H106" s="7"/>
      <c r="I106" s="7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12"/>
      <c r="AU106" s="112"/>
    </row>
    <row r="107" spans="1:47">
      <c r="A107" s="255"/>
      <c r="B107" s="257"/>
      <c r="C107" s="257"/>
      <c r="D107" s="257"/>
      <c r="E107" s="257"/>
      <c r="F107" s="257"/>
      <c r="G107" s="257"/>
      <c r="H107" s="7"/>
      <c r="I107" s="7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12"/>
      <c r="AU107" s="112"/>
    </row>
    <row r="108" spans="1:47">
      <c r="A108" s="255"/>
      <c r="B108" s="257"/>
      <c r="C108" s="257"/>
      <c r="D108" s="257"/>
      <c r="E108" s="257"/>
      <c r="F108" s="257"/>
      <c r="G108" s="257"/>
      <c r="H108" s="7"/>
      <c r="I108" s="7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12"/>
      <c r="AU108" s="112"/>
    </row>
    <row r="109" spans="1:47">
      <c r="A109" s="255"/>
      <c r="B109" s="257"/>
      <c r="C109" s="257"/>
      <c r="D109" s="257"/>
      <c r="E109" s="257"/>
      <c r="F109" s="257"/>
      <c r="G109" s="257"/>
      <c r="H109" s="7"/>
      <c r="I109" s="7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12"/>
      <c r="AU109" s="112"/>
    </row>
    <row r="110" spans="1:47">
      <c r="A110" s="255"/>
      <c r="B110" s="257"/>
      <c r="C110" s="257"/>
      <c r="D110" s="257"/>
      <c r="E110" s="257"/>
      <c r="F110" s="257"/>
      <c r="G110" s="257"/>
      <c r="H110" s="7"/>
      <c r="I110" s="7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</row>
    <row r="111" spans="1:47">
      <c r="A111" s="255"/>
      <c r="B111" s="257"/>
      <c r="C111" s="257"/>
      <c r="D111" s="257"/>
      <c r="E111" s="257"/>
      <c r="F111" s="257"/>
      <c r="G111" s="257"/>
      <c r="H111" s="7"/>
      <c r="I111" s="7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12"/>
      <c r="AU111" s="112"/>
    </row>
    <row r="112" spans="1:47">
      <c r="A112" s="255"/>
      <c r="B112" s="257"/>
      <c r="C112" s="257"/>
      <c r="D112" s="257"/>
      <c r="E112" s="257"/>
      <c r="F112" s="257"/>
      <c r="G112" s="257"/>
      <c r="H112" s="7"/>
      <c r="I112" s="7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</row>
    <row r="113" spans="1:47">
      <c r="A113" s="255"/>
      <c r="B113" s="257"/>
      <c r="C113" s="257"/>
      <c r="D113" s="257"/>
      <c r="E113" s="257"/>
      <c r="F113" s="257"/>
      <c r="G113" s="257"/>
      <c r="H113" s="7"/>
      <c r="I113" s="7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</row>
    <row r="114" spans="1:47">
      <c r="A114" s="255"/>
      <c r="B114" s="257"/>
      <c r="C114" s="257"/>
      <c r="D114" s="257"/>
      <c r="E114" s="257"/>
      <c r="F114" s="257"/>
      <c r="G114" s="257"/>
      <c r="H114" s="7"/>
      <c r="I114" s="7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  <c r="AO114" s="112"/>
      <c r="AP114" s="112"/>
      <c r="AQ114" s="112"/>
      <c r="AR114" s="112"/>
      <c r="AS114" s="112"/>
      <c r="AT114" s="112"/>
      <c r="AU114" s="112"/>
    </row>
    <row r="115" spans="1:47">
      <c r="A115" s="255"/>
      <c r="B115" s="257"/>
      <c r="C115" s="257"/>
      <c r="D115" s="257"/>
      <c r="E115" s="257"/>
      <c r="F115" s="257"/>
      <c r="G115" s="257"/>
      <c r="H115" s="7"/>
      <c r="I115" s="7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112"/>
      <c r="AO115" s="112"/>
      <c r="AP115" s="112"/>
      <c r="AQ115" s="112"/>
      <c r="AR115" s="112"/>
      <c r="AS115" s="112"/>
      <c r="AT115" s="112"/>
      <c r="AU115" s="112"/>
    </row>
    <row r="116" spans="1:47">
      <c r="A116" s="255"/>
      <c r="B116" s="257"/>
      <c r="C116" s="257"/>
      <c r="D116" s="257"/>
      <c r="E116" s="257"/>
      <c r="F116" s="257"/>
      <c r="G116" s="257"/>
      <c r="H116" s="7"/>
      <c r="I116" s="7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112"/>
      <c r="AO116" s="112"/>
      <c r="AP116" s="112"/>
      <c r="AQ116" s="112"/>
      <c r="AR116" s="112"/>
      <c r="AS116" s="112"/>
      <c r="AT116" s="112"/>
      <c r="AU116" s="112"/>
    </row>
    <row r="117" spans="1:47">
      <c r="A117" s="255"/>
      <c r="B117" s="257"/>
      <c r="C117" s="257"/>
      <c r="D117" s="257"/>
      <c r="E117" s="257"/>
      <c r="F117" s="257"/>
      <c r="G117" s="257"/>
      <c r="H117" s="7"/>
      <c r="I117" s="7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112"/>
      <c r="AO117" s="112"/>
      <c r="AP117" s="112"/>
      <c r="AQ117" s="112"/>
      <c r="AR117" s="112"/>
      <c r="AS117" s="112"/>
      <c r="AT117" s="112"/>
      <c r="AU117" s="112"/>
    </row>
    <row r="118" spans="1:47">
      <c r="A118" s="255"/>
      <c r="B118" s="257"/>
      <c r="C118" s="257"/>
      <c r="D118" s="257"/>
      <c r="E118" s="257"/>
      <c r="F118" s="257"/>
      <c r="G118" s="257"/>
      <c r="H118" s="7"/>
      <c r="I118" s="7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</row>
    <row r="119" spans="1:47">
      <c r="A119" s="255"/>
      <c r="B119" s="257"/>
      <c r="C119" s="257"/>
      <c r="D119" s="257"/>
      <c r="E119" s="257"/>
      <c r="F119" s="257"/>
      <c r="G119" s="257"/>
      <c r="H119" s="7"/>
      <c r="I119" s="7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112"/>
      <c r="AO119" s="112"/>
      <c r="AP119" s="112"/>
      <c r="AQ119" s="112"/>
      <c r="AR119" s="112"/>
      <c r="AS119" s="112"/>
      <c r="AT119" s="112"/>
      <c r="AU119" s="112"/>
    </row>
    <row r="120" spans="1:47">
      <c r="A120" s="255"/>
      <c r="B120" s="257"/>
      <c r="C120" s="257"/>
      <c r="D120" s="257"/>
      <c r="E120" s="257"/>
      <c r="F120" s="257"/>
      <c r="G120" s="257"/>
      <c r="H120" s="7"/>
      <c r="I120" s="7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112"/>
      <c r="AO120" s="112"/>
      <c r="AP120" s="112"/>
      <c r="AQ120" s="112"/>
      <c r="AR120" s="112"/>
      <c r="AS120" s="112"/>
      <c r="AT120" s="112"/>
      <c r="AU120" s="112"/>
    </row>
    <row r="121" spans="1:47">
      <c r="A121" s="255"/>
      <c r="B121" s="257"/>
      <c r="C121" s="257"/>
      <c r="D121" s="257"/>
      <c r="E121" s="257"/>
      <c r="F121" s="257"/>
      <c r="G121" s="257"/>
      <c r="H121" s="7"/>
      <c r="I121" s="7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  <c r="AL121" s="112"/>
      <c r="AM121" s="112"/>
      <c r="AN121" s="112"/>
      <c r="AO121" s="112"/>
      <c r="AP121" s="112"/>
      <c r="AQ121" s="112"/>
      <c r="AR121" s="112"/>
      <c r="AS121" s="112"/>
      <c r="AT121" s="112"/>
      <c r="AU121" s="112"/>
    </row>
    <row r="122" spans="1:47">
      <c r="A122" s="255"/>
      <c r="B122" s="257"/>
      <c r="C122" s="257"/>
      <c r="D122" s="257"/>
      <c r="E122" s="257"/>
      <c r="F122" s="257"/>
      <c r="G122" s="257"/>
      <c r="H122" s="7"/>
      <c r="I122" s="7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112"/>
      <c r="AO122" s="112"/>
      <c r="AP122" s="112"/>
      <c r="AQ122" s="112"/>
      <c r="AR122" s="112"/>
      <c r="AS122" s="112"/>
      <c r="AT122" s="112"/>
      <c r="AU122" s="112"/>
    </row>
    <row r="123" spans="1:47">
      <c r="A123" s="255"/>
      <c r="B123" s="257"/>
      <c r="C123" s="257"/>
      <c r="D123" s="257"/>
      <c r="E123" s="257"/>
      <c r="F123" s="257"/>
      <c r="G123" s="257"/>
      <c r="H123" s="7"/>
      <c r="I123" s="7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112"/>
      <c r="AO123" s="112"/>
      <c r="AP123" s="112"/>
      <c r="AQ123" s="112"/>
      <c r="AR123" s="112"/>
      <c r="AS123" s="112"/>
      <c r="AT123" s="112"/>
      <c r="AU123" s="112"/>
    </row>
    <row r="124" spans="1:47">
      <c r="A124" s="255"/>
      <c r="B124" s="257"/>
      <c r="C124" s="257"/>
      <c r="D124" s="257"/>
      <c r="E124" s="257"/>
      <c r="F124" s="257"/>
      <c r="G124" s="257"/>
      <c r="H124" s="7"/>
      <c r="I124" s="7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  <c r="AH124" s="112"/>
      <c r="AI124" s="112"/>
      <c r="AJ124" s="112"/>
      <c r="AK124" s="112"/>
      <c r="AL124" s="112"/>
      <c r="AM124" s="112"/>
      <c r="AN124" s="112"/>
      <c r="AO124" s="112"/>
      <c r="AP124" s="112"/>
      <c r="AQ124" s="112"/>
      <c r="AR124" s="112"/>
      <c r="AS124" s="112"/>
      <c r="AT124" s="112"/>
      <c r="AU124" s="112"/>
    </row>
    <row r="125" spans="1:47">
      <c r="A125" s="255"/>
      <c r="B125" s="257"/>
      <c r="C125" s="257"/>
      <c r="D125" s="257"/>
      <c r="E125" s="257"/>
      <c r="F125" s="257"/>
      <c r="G125" s="257"/>
      <c r="H125" s="7"/>
      <c r="I125" s="7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112"/>
      <c r="AO125" s="112"/>
      <c r="AP125" s="112"/>
      <c r="AQ125" s="112"/>
      <c r="AR125" s="112"/>
      <c r="AS125" s="112"/>
      <c r="AT125" s="112"/>
      <c r="AU125" s="112"/>
    </row>
    <row r="126" spans="1:47">
      <c r="A126" s="255"/>
      <c r="B126" s="257"/>
      <c r="C126" s="257"/>
      <c r="D126" s="257"/>
      <c r="E126" s="257"/>
      <c r="F126" s="257"/>
      <c r="G126" s="257"/>
      <c r="H126" s="7"/>
      <c r="I126" s="7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</row>
    <row r="127" spans="1:47">
      <c r="A127" s="255"/>
      <c r="B127" s="257"/>
      <c r="C127" s="257"/>
      <c r="D127" s="257"/>
      <c r="E127" s="257"/>
      <c r="F127" s="257"/>
      <c r="G127" s="257"/>
      <c r="H127" s="7"/>
      <c r="I127" s="7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112"/>
      <c r="AJ127" s="112"/>
      <c r="AK127" s="112"/>
      <c r="AL127" s="112"/>
      <c r="AM127" s="112"/>
      <c r="AN127" s="112"/>
      <c r="AO127" s="112"/>
      <c r="AP127" s="112"/>
      <c r="AQ127" s="112"/>
      <c r="AR127" s="112"/>
      <c r="AS127" s="112"/>
      <c r="AT127" s="112"/>
      <c r="AU127" s="112"/>
    </row>
    <row r="128" spans="1:47">
      <c r="A128" s="255"/>
      <c r="B128" s="257"/>
      <c r="C128" s="257"/>
      <c r="D128" s="257"/>
      <c r="E128" s="257"/>
      <c r="F128" s="257"/>
      <c r="G128" s="257"/>
      <c r="H128" s="7"/>
      <c r="I128" s="7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  <c r="AH128" s="112"/>
      <c r="AI128" s="112"/>
      <c r="AJ128" s="112"/>
      <c r="AK128" s="112"/>
      <c r="AL128" s="112"/>
      <c r="AM128" s="112"/>
      <c r="AN128" s="112"/>
      <c r="AO128" s="112"/>
      <c r="AP128" s="112"/>
      <c r="AQ128" s="112"/>
      <c r="AR128" s="112"/>
      <c r="AS128" s="112"/>
      <c r="AT128" s="112"/>
      <c r="AU128" s="112"/>
    </row>
    <row r="129" spans="1:47">
      <c r="A129" s="255"/>
      <c r="B129" s="257"/>
      <c r="C129" s="257"/>
      <c r="D129" s="257"/>
      <c r="E129" s="257"/>
      <c r="F129" s="257"/>
      <c r="G129" s="257"/>
      <c r="H129" s="7"/>
      <c r="I129" s="7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  <c r="AH129" s="112"/>
      <c r="AI129" s="112"/>
      <c r="AJ129" s="112"/>
      <c r="AK129" s="112"/>
      <c r="AL129" s="112"/>
      <c r="AM129" s="112"/>
      <c r="AN129" s="112"/>
      <c r="AO129" s="112"/>
      <c r="AP129" s="112"/>
      <c r="AQ129" s="112"/>
      <c r="AR129" s="112"/>
      <c r="AS129" s="112"/>
      <c r="AT129" s="112"/>
      <c r="AU129" s="112"/>
    </row>
    <row r="130" spans="1:47">
      <c r="A130" s="255"/>
      <c r="B130" s="257"/>
      <c r="C130" s="257"/>
      <c r="D130" s="257"/>
      <c r="E130" s="257"/>
      <c r="F130" s="257"/>
      <c r="G130" s="257"/>
      <c r="H130" s="7"/>
      <c r="I130" s="7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  <c r="AG130" s="112"/>
      <c r="AH130" s="112"/>
      <c r="AI130" s="112"/>
      <c r="AJ130" s="112"/>
      <c r="AK130" s="112"/>
      <c r="AL130" s="112"/>
      <c r="AM130" s="112"/>
      <c r="AN130" s="112"/>
      <c r="AO130" s="112"/>
      <c r="AP130" s="112"/>
      <c r="AQ130" s="112"/>
      <c r="AR130" s="112"/>
      <c r="AS130" s="112"/>
      <c r="AT130" s="112"/>
      <c r="AU130" s="112"/>
    </row>
    <row r="131" spans="1:47">
      <c r="A131" s="255"/>
      <c r="B131" s="257"/>
      <c r="C131" s="257"/>
      <c r="D131" s="257"/>
      <c r="E131" s="257"/>
      <c r="F131" s="257"/>
      <c r="G131" s="257"/>
      <c r="H131" s="7"/>
      <c r="I131" s="7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112"/>
      <c r="AJ131" s="112"/>
      <c r="AK131" s="112"/>
      <c r="AL131" s="112"/>
      <c r="AM131" s="112"/>
      <c r="AN131" s="112"/>
      <c r="AO131" s="112"/>
      <c r="AP131" s="112"/>
      <c r="AQ131" s="112"/>
      <c r="AR131" s="112"/>
      <c r="AS131" s="112"/>
      <c r="AT131" s="112"/>
      <c r="AU131" s="112"/>
    </row>
    <row r="132" spans="1:47">
      <c r="A132" s="255"/>
      <c r="B132" s="257"/>
      <c r="C132" s="257"/>
      <c r="D132" s="257"/>
      <c r="E132" s="257"/>
      <c r="F132" s="257"/>
      <c r="G132" s="257"/>
      <c r="H132" s="7"/>
      <c r="I132" s="7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112"/>
      <c r="AJ132" s="112"/>
      <c r="AK132" s="112"/>
      <c r="AL132" s="112"/>
      <c r="AM132" s="112"/>
      <c r="AN132" s="112"/>
      <c r="AO132" s="112"/>
      <c r="AP132" s="112"/>
      <c r="AQ132" s="112"/>
      <c r="AR132" s="112"/>
      <c r="AS132" s="112"/>
      <c r="AT132" s="112"/>
      <c r="AU132" s="112"/>
    </row>
    <row r="133" spans="1:47">
      <c r="A133" s="255"/>
      <c r="B133" s="257"/>
      <c r="C133" s="257"/>
      <c r="D133" s="257"/>
      <c r="E133" s="257"/>
      <c r="F133" s="257"/>
      <c r="G133" s="257"/>
      <c r="H133" s="7"/>
      <c r="I133" s="7"/>
    </row>
    <row r="134" spans="1:47">
      <c r="A134" s="255"/>
      <c r="B134" s="257"/>
      <c r="C134" s="257"/>
      <c r="D134" s="257"/>
      <c r="E134" s="257"/>
      <c r="F134" s="257"/>
      <c r="G134" s="257"/>
      <c r="H134" s="7"/>
      <c r="I134" s="7"/>
    </row>
    <row r="135" spans="1:47">
      <c r="A135" s="255"/>
      <c r="B135" s="257"/>
      <c r="C135" s="257"/>
      <c r="D135" s="257"/>
      <c r="E135" s="257"/>
      <c r="F135" s="257"/>
      <c r="G135" s="257"/>
      <c r="H135" s="7"/>
      <c r="I135" s="7"/>
    </row>
    <row r="136" spans="1:47">
      <c r="A136" s="255"/>
      <c r="B136" s="257"/>
      <c r="C136" s="257"/>
      <c r="D136" s="257"/>
      <c r="E136" s="257"/>
      <c r="F136" s="257"/>
      <c r="G136" s="257"/>
      <c r="H136" s="7"/>
      <c r="I136" s="7"/>
    </row>
    <row r="137" spans="1:47">
      <c r="A137" s="255"/>
      <c r="B137" s="257"/>
      <c r="C137" s="257"/>
      <c r="D137" s="257"/>
      <c r="E137" s="257"/>
      <c r="F137" s="257"/>
      <c r="G137" s="257"/>
      <c r="H137" s="7"/>
      <c r="I137" s="7"/>
    </row>
    <row r="138" spans="1:47">
      <c r="A138" s="255"/>
      <c r="B138" s="257"/>
      <c r="C138" s="257"/>
      <c r="D138" s="257"/>
      <c r="E138" s="257"/>
      <c r="F138" s="257"/>
      <c r="G138" s="257"/>
      <c r="H138" s="7"/>
      <c r="I138" s="7"/>
    </row>
    <row r="139" spans="1:47">
      <c r="A139" s="255"/>
      <c r="B139" s="257"/>
      <c r="C139" s="257"/>
      <c r="D139" s="257"/>
      <c r="E139" s="257"/>
      <c r="F139" s="257"/>
      <c r="G139" s="257"/>
      <c r="H139" s="7"/>
      <c r="I139" s="7"/>
    </row>
    <row r="140" spans="1:47">
      <c r="A140" s="255"/>
      <c r="B140" s="257"/>
      <c r="C140" s="257"/>
      <c r="D140" s="257"/>
      <c r="E140" s="257"/>
      <c r="F140" s="257"/>
      <c r="G140" s="257"/>
      <c r="H140" s="7"/>
      <c r="I140" s="7"/>
    </row>
    <row r="141" spans="1:47">
      <c r="A141" s="255"/>
      <c r="B141" s="257"/>
      <c r="C141" s="257"/>
      <c r="D141" s="257"/>
      <c r="E141" s="257"/>
      <c r="F141" s="257"/>
      <c r="G141" s="257"/>
      <c r="H141" s="7"/>
      <c r="I141" s="7"/>
    </row>
    <row r="142" spans="1:47">
      <c r="A142" s="255"/>
      <c r="B142" s="257"/>
      <c r="C142" s="257"/>
      <c r="D142" s="257"/>
      <c r="E142" s="257"/>
      <c r="F142" s="257"/>
      <c r="G142" s="257"/>
      <c r="H142" s="7"/>
      <c r="I142" s="7"/>
    </row>
    <row r="143" spans="1:47">
      <c r="A143" s="255"/>
      <c r="B143" s="257"/>
      <c r="C143" s="257"/>
      <c r="D143" s="257"/>
      <c r="E143" s="257"/>
      <c r="F143" s="257"/>
      <c r="G143" s="257"/>
      <c r="H143" s="7"/>
      <c r="I143" s="7"/>
    </row>
    <row r="144" spans="1:47">
      <c r="A144" s="255"/>
      <c r="B144" s="257"/>
      <c r="C144" s="257"/>
      <c r="D144" s="257"/>
      <c r="E144" s="257"/>
      <c r="F144" s="257"/>
      <c r="G144" s="257"/>
      <c r="H144" s="7"/>
      <c r="I144" s="7"/>
    </row>
    <row r="145" spans="1:9">
      <c r="A145" s="255"/>
      <c r="B145" s="257"/>
      <c r="C145" s="257"/>
      <c r="D145" s="257"/>
      <c r="E145" s="257"/>
      <c r="F145" s="257"/>
      <c r="G145" s="257"/>
      <c r="H145" s="7"/>
      <c r="I145" s="7"/>
    </row>
    <row r="146" spans="1:9">
      <c r="A146" s="255"/>
      <c r="B146" s="257"/>
      <c r="C146" s="257"/>
      <c r="D146" s="257"/>
      <c r="E146" s="257"/>
      <c r="F146" s="257"/>
      <c r="G146" s="257"/>
      <c r="H146" s="7"/>
      <c r="I146" s="7"/>
    </row>
    <row r="147" spans="1:9">
      <c r="A147" s="255"/>
      <c r="B147" s="257"/>
      <c r="C147" s="257"/>
      <c r="D147" s="257"/>
      <c r="E147" s="257"/>
      <c r="F147" s="257"/>
      <c r="G147" s="257"/>
      <c r="H147" s="7"/>
      <c r="I147" s="7"/>
    </row>
    <row r="148" spans="1:9">
      <c r="A148" s="255"/>
      <c r="B148" s="257"/>
      <c r="C148" s="257"/>
      <c r="D148" s="257"/>
      <c r="E148" s="257"/>
      <c r="F148" s="257"/>
      <c r="G148" s="257"/>
      <c r="H148" s="7"/>
      <c r="I148" s="7"/>
    </row>
    <row r="149" spans="1:9">
      <c r="A149" s="255"/>
      <c r="B149" s="257"/>
      <c r="C149" s="257"/>
      <c r="D149" s="257"/>
      <c r="E149" s="257"/>
      <c r="F149" s="257"/>
      <c r="G149" s="257"/>
      <c r="H149" s="7"/>
      <c r="I149" s="7"/>
    </row>
    <row r="150" spans="1:9">
      <c r="A150" s="255"/>
      <c r="B150" s="257"/>
      <c r="C150" s="257"/>
      <c r="D150" s="257"/>
      <c r="E150" s="257"/>
      <c r="F150" s="257"/>
      <c r="G150" s="257"/>
      <c r="H150" s="7"/>
      <c r="I150" s="7"/>
    </row>
    <row r="151" spans="1:9">
      <c r="A151" s="255"/>
      <c r="B151" s="257"/>
      <c r="C151" s="257"/>
      <c r="D151" s="257"/>
      <c r="E151" s="257"/>
      <c r="F151" s="257"/>
      <c r="G151" s="257"/>
      <c r="H151" s="7"/>
      <c r="I151" s="7"/>
    </row>
    <row r="152" spans="1:9">
      <c r="A152" s="255"/>
      <c r="B152" s="257"/>
      <c r="C152" s="257"/>
      <c r="D152" s="257"/>
      <c r="E152" s="257"/>
      <c r="F152" s="257"/>
      <c r="G152" s="257"/>
      <c r="H152" s="7"/>
      <c r="I152" s="7"/>
    </row>
    <row r="153" spans="1:9">
      <c r="A153" s="255"/>
      <c r="B153" s="257"/>
      <c r="C153" s="257"/>
      <c r="D153" s="257"/>
      <c r="E153" s="257"/>
      <c r="F153" s="257"/>
      <c r="G153" s="257"/>
      <c r="H153" s="7"/>
      <c r="I153" s="7"/>
    </row>
    <row r="154" spans="1:9">
      <c r="A154" s="255"/>
      <c r="B154" s="257"/>
      <c r="C154" s="257"/>
      <c r="D154" s="257"/>
      <c r="E154" s="257"/>
      <c r="F154" s="257"/>
      <c r="G154" s="257"/>
      <c r="H154" s="7"/>
      <c r="I154" s="7"/>
    </row>
    <row r="155" spans="1:9">
      <c r="A155" s="255"/>
      <c r="B155" s="257"/>
      <c r="C155" s="257"/>
      <c r="D155" s="257"/>
      <c r="E155" s="257"/>
      <c r="F155" s="257"/>
      <c r="G155" s="257"/>
      <c r="H155" s="7"/>
      <c r="I155" s="7"/>
    </row>
    <row r="156" spans="1:9">
      <c r="A156" s="255"/>
      <c r="B156" s="257"/>
      <c r="C156" s="257"/>
      <c r="D156" s="257"/>
      <c r="E156" s="257"/>
      <c r="F156" s="257"/>
      <c r="G156" s="257"/>
      <c r="H156" s="7"/>
      <c r="I156" s="7"/>
    </row>
    <row r="157" spans="1:9">
      <c r="A157" s="255"/>
      <c r="B157" s="257"/>
      <c r="C157" s="257"/>
      <c r="D157" s="257"/>
      <c r="E157" s="257"/>
      <c r="F157" s="257"/>
      <c r="G157" s="257"/>
      <c r="H157" s="7"/>
      <c r="I157" s="7"/>
    </row>
    <row r="158" spans="1:9">
      <c r="A158" s="255"/>
      <c r="B158" s="257"/>
      <c r="C158" s="257"/>
      <c r="D158" s="257"/>
      <c r="E158" s="257"/>
      <c r="F158" s="257"/>
      <c r="G158" s="257"/>
      <c r="H158" s="7"/>
      <c r="I158" s="7"/>
    </row>
    <row r="159" spans="1:9">
      <c r="A159" s="255"/>
      <c r="B159" s="257"/>
      <c r="C159" s="257"/>
      <c r="D159" s="257"/>
      <c r="E159" s="257"/>
      <c r="F159" s="257"/>
      <c r="G159" s="257"/>
      <c r="H159" s="7"/>
      <c r="I159" s="7"/>
    </row>
    <row r="160" spans="1:9">
      <c r="A160" s="255"/>
      <c r="B160" s="257"/>
      <c r="C160" s="257"/>
      <c r="D160" s="257"/>
      <c r="E160" s="257"/>
      <c r="F160" s="257"/>
      <c r="G160" s="257"/>
      <c r="H160" s="7"/>
      <c r="I160" s="7"/>
    </row>
    <row r="161" spans="1:9">
      <c r="A161" s="255"/>
      <c r="B161" s="257"/>
      <c r="C161" s="257"/>
      <c r="D161" s="257"/>
      <c r="E161" s="257"/>
      <c r="F161" s="257"/>
      <c r="G161" s="257"/>
      <c r="H161" s="7"/>
      <c r="I161" s="7"/>
    </row>
    <row r="162" spans="1:9">
      <c r="A162" s="255"/>
      <c r="B162" s="257"/>
      <c r="C162" s="257"/>
      <c r="D162" s="257"/>
      <c r="E162" s="257"/>
      <c r="F162" s="257"/>
      <c r="G162" s="257"/>
      <c r="H162" s="7"/>
      <c r="I162" s="7"/>
    </row>
    <row r="163" spans="1:9">
      <c r="A163" s="255"/>
      <c r="B163" s="257"/>
      <c r="C163" s="257"/>
      <c r="D163" s="257"/>
      <c r="E163" s="257"/>
      <c r="F163" s="257"/>
      <c r="G163" s="257"/>
      <c r="H163" s="7"/>
      <c r="I163" s="7"/>
    </row>
    <row r="164" spans="1:9">
      <c r="A164" s="255"/>
      <c r="B164" s="257"/>
      <c r="C164" s="257"/>
      <c r="D164" s="257"/>
      <c r="E164" s="257"/>
      <c r="F164" s="257"/>
      <c r="G164" s="257"/>
      <c r="H164" s="7"/>
      <c r="I164" s="7"/>
    </row>
    <row r="165" spans="1:9">
      <c r="A165" s="255"/>
      <c r="B165" s="257"/>
      <c r="C165" s="257"/>
      <c r="D165" s="257"/>
      <c r="E165" s="257"/>
      <c r="F165" s="257"/>
      <c r="G165" s="257"/>
      <c r="H165" s="7"/>
      <c r="I165" s="7"/>
    </row>
    <row r="166" spans="1:9">
      <c r="A166" s="255"/>
      <c r="B166" s="257"/>
      <c r="C166" s="257"/>
      <c r="D166" s="257"/>
      <c r="E166" s="257"/>
      <c r="F166" s="257"/>
      <c r="G166" s="257"/>
      <c r="H166" s="7"/>
      <c r="I166" s="7"/>
    </row>
    <row r="167" spans="1:9">
      <c r="A167" s="255"/>
      <c r="B167" s="257"/>
      <c r="C167" s="257"/>
      <c r="D167" s="257"/>
      <c r="E167" s="257"/>
      <c r="F167" s="257"/>
      <c r="G167" s="257"/>
      <c r="H167" s="7"/>
      <c r="I167" s="7"/>
    </row>
    <row r="168" spans="1:9">
      <c r="A168" s="255"/>
      <c r="B168" s="257"/>
      <c r="C168" s="257"/>
      <c r="D168" s="257"/>
      <c r="E168" s="257"/>
      <c r="F168" s="257"/>
      <c r="G168" s="257"/>
      <c r="H168" s="7"/>
      <c r="I168" s="7"/>
    </row>
    <row r="169" spans="1:9">
      <c r="A169" s="255"/>
      <c r="B169" s="257"/>
      <c r="C169" s="257"/>
      <c r="D169" s="257"/>
      <c r="E169" s="257"/>
      <c r="F169" s="257"/>
      <c r="G169" s="257"/>
      <c r="H169" s="7"/>
      <c r="I169" s="7"/>
    </row>
    <row r="170" spans="1:9">
      <c r="A170" s="255"/>
      <c r="B170" s="257"/>
      <c r="C170" s="257"/>
      <c r="D170" s="257"/>
      <c r="E170" s="257"/>
      <c r="F170" s="257"/>
      <c r="G170" s="257"/>
      <c r="H170" s="7"/>
      <c r="I170" s="7"/>
    </row>
    <row r="171" spans="1:9">
      <c r="A171" s="255"/>
      <c r="B171" s="257"/>
      <c r="C171" s="257"/>
      <c r="D171" s="257"/>
      <c r="E171" s="257"/>
      <c r="F171" s="257"/>
      <c r="G171" s="257"/>
      <c r="H171" s="7"/>
      <c r="I171" s="7"/>
    </row>
    <row r="172" spans="1:9">
      <c r="A172" s="255"/>
      <c r="B172" s="257"/>
      <c r="C172" s="257"/>
      <c r="D172" s="257"/>
      <c r="E172" s="257"/>
      <c r="F172" s="257"/>
      <c r="G172" s="257"/>
      <c r="H172" s="7"/>
      <c r="I172" s="7"/>
    </row>
    <row r="173" spans="1:9">
      <c r="A173" s="255"/>
      <c r="B173" s="257"/>
      <c r="C173" s="257"/>
      <c r="D173" s="257"/>
      <c r="E173" s="257"/>
      <c r="F173" s="257"/>
      <c r="G173" s="257"/>
      <c r="H173" s="7"/>
      <c r="I173" s="7"/>
    </row>
    <row r="174" spans="1:9">
      <c r="A174" s="255"/>
      <c r="B174" s="257"/>
      <c r="C174" s="257"/>
      <c r="D174" s="257"/>
      <c r="E174" s="257"/>
      <c r="F174" s="257"/>
      <c r="G174" s="257"/>
      <c r="H174" s="7"/>
      <c r="I174" s="7"/>
    </row>
    <row r="175" spans="1:9">
      <c r="A175" s="255"/>
      <c r="B175" s="257"/>
      <c r="C175" s="257"/>
      <c r="D175" s="257"/>
      <c r="E175" s="257"/>
      <c r="F175" s="257"/>
      <c r="G175" s="257"/>
      <c r="H175" s="7"/>
      <c r="I175" s="7"/>
    </row>
    <row r="176" spans="1:9">
      <c r="A176" s="255"/>
      <c r="B176" s="257"/>
      <c r="C176" s="257"/>
      <c r="D176" s="257"/>
      <c r="E176" s="257"/>
      <c r="F176" s="257"/>
      <c r="G176" s="257"/>
      <c r="H176" s="7"/>
      <c r="I176" s="7"/>
    </row>
    <row r="177" spans="1:9">
      <c r="A177" s="255"/>
      <c r="B177" s="257"/>
      <c r="C177" s="257"/>
      <c r="D177" s="257"/>
      <c r="E177" s="257"/>
      <c r="F177" s="257"/>
      <c r="G177" s="257"/>
      <c r="H177" s="7"/>
      <c r="I177" s="7"/>
    </row>
    <row r="178" spans="1:9">
      <c r="A178" s="255"/>
      <c r="B178" s="257"/>
      <c r="C178" s="257"/>
      <c r="D178" s="257"/>
      <c r="E178" s="257"/>
      <c r="F178" s="257"/>
      <c r="G178" s="257"/>
      <c r="H178" s="7"/>
      <c r="I178" s="7"/>
    </row>
    <row r="179" spans="1:9">
      <c r="A179" s="255"/>
      <c r="B179" s="257"/>
      <c r="C179" s="257"/>
      <c r="D179" s="257"/>
      <c r="E179" s="257"/>
      <c r="F179" s="257"/>
      <c r="G179" s="257"/>
      <c r="H179" s="7"/>
      <c r="I179" s="7"/>
    </row>
    <row r="180" spans="1:9">
      <c r="A180" s="255"/>
      <c r="B180" s="257"/>
      <c r="C180" s="257"/>
      <c r="D180" s="257"/>
      <c r="E180" s="257"/>
      <c r="F180" s="257"/>
      <c r="G180" s="257"/>
      <c r="H180" s="7"/>
      <c r="I180" s="7"/>
    </row>
    <row r="181" spans="1:9">
      <c r="A181" s="255"/>
      <c r="B181" s="257"/>
      <c r="C181" s="257"/>
      <c r="D181" s="257"/>
      <c r="E181" s="257"/>
      <c r="F181" s="257"/>
      <c r="G181" s="257"/>
      <c r="H181" s="7"/>
      <c r="I181" s="7"/>
    </row>
    <row r="182" spans="1:9">
      <c r="A182" s="255"/>
      <c r="B182" s="257"/>
      <c r="C182" s="257"/>
      <c r="D182" s="257"/>
      <c r="E182" s="257"/>
      <c r="F182" s="257"/>
      <c r="G182" s="257"/>
      <c r="H182" s="7"/>
      <c r="I182" s="7"/>
    </row>
    <row r="183" spans="1:9">
      <c r="A183" s="255"/>
      <c r="B183" s="257"/>
      <c r="C183" s="257"/>
      <c r="D183" s="257"/>
      <c r="E183" s="257"/>
      <c r="F183" s="257"/>
      <c r="G183" s="257"/>
      <c r="H183" s="7"/>
      <c r="I183" s="7"/>
    </row>
    <row r="184" spans="1:9">
      <c r="A184" s="255"/>
      <c r="B184" s="257"/>
      <c r="C184" s="257"/>
      <c r="D184" s="257"/>
      <c r="E184" s="257"/>
      <c r="F184" s="257"/>
      <c r="G184" s="257"/>
      <c r="H184" s="7"/>
      <c r="I184" s="7"/>
    </row>
    <row r="185" spans="1:9">
      <c r="A185" s="255"/>
      <c r="B185" s="257"/>
      <c r="C185" s="257"/>
      <c r="D185" s="257"/>
      <c r="E185" s="257"/>
      <c r="F185" s="257"/>
      <c r="G185" s="257"/>
      <c r="H185" s="7"/>
      <c r="I185" s="7"/>
    </row>
    <row r="186" spans="1:9">
      <c r="A186" s="255"/>
      <c r="B186" s="257"/>
      <c r="C186" s="257"/>
      <c r="D186" s="257"/>
      <c r="E186" s="257"/>
      <c r="F186" s="257"/>
      <c r="G186" s="257"/>
      <c r="H186" s="7"/>
      <c r="I186" s="7"/>
    </row>
    <row r="187" spans="1:9">
      <c r="A187" s="255"/>
      <c r="B187" s="257"/>
      <c r="C187" s="257"/>
      <c r="D187" s="257"/>
      <c r="E187" s="257"/>
      <c r="F187" s="257"/>
      <c r="G187" s="257"/>
      <c r="H187" s="7"/>
      <c r="I187" s="7"/>
    </row>
    <row r="188" spans="1:9">
      <c r="A188" s="255"/>
      <c r="B188" s="257"/>
      <c r="C188" s="257"/>
      <c r="D188" s="257"/>
      <c r="E188" s="257"/>
      <c r="F188" s="257"/>
      <c r="G188" s="257"/>
      <c r="H188" s="7"/>
      <c r="I188" s="7"/>
    </row>
    <row r="189" spans="1:9">
      <c r="A189" s="255"/>
      <c r="B189" s="257"/>
      <c r="C189" s="257"/>
      <c r="D189" s="257"/>
      <c r="E189" s="257"/>
      <c r="F189" s="257"/>
      <c r="G189" s="257"/>
      <c r="H189" s="7"/>
      <c r="I189" s="7"/>
    </row>
    <row r="190" spans="1:9">
      <c r="A190" s="255"/>
      <c r="B190" s="257"/>
      <c r="C190" s="257"/>
      <c r="D190" s="257"/>
      <c r="E190" s="257"/>
      <c r="F190" s="257"/>
      <c r="G190" s="257"/>
      <c r="H190" s="7"/>
      <c r="I190" s="7"/>
    </row>
    <row r="191" spans="1:9">
      <c r="A191" s="255"/>
      <c r="B191" s="257"/>
      <c r="C191" s="257"/>
      <c r="D191" s="257"/>
      <c r="E191" s="257"/>
      <c r="F191" s="257"/>
      <c r="G191" s="257"/>
      <c r="H191" s="7"/>
      <c r="I191" s="7"/>
    </row>
    <row r="192" spans="1:9">
      <c r="A192" s="255"/>
      <c r="B192" s="257"/>
      <c r="C192" s="257"/>
      <c r="D192" s="257"/>
      <c r="E192" s="257"/>
      <c r="F192" s="257"/>
      <c r="G192" s="257"/>
      <c r="H192" s="7"/>
      <c r="I192" s="7"/>
    </row>
    <row r="193" spans="1:9">
      <c r="A193" s="255"/>
      <c r="B193" s="257"/>
      <c r="C193" s="257"/>
      <c r="D193" s="257"/>
      <c r="E193" s="257"/>
      <c r="F193" s="257"/>
      <c r="G193" s="257"/>
      <c r="H193" s="7"/>
      <c r="I193" s="7"/>
    </row>
    <row r="194" spans="1:9">
      <c r="A194" s="255"/>
      <c r="B194" s="257"/>
      <c r="C194" s="257"/>
      <c r="D194" s="257"/>
      <c r="E194" s="257"/>
      <c r="F194" s="257"/>
      <c r="G194" s="257"/>
      <c r="H194" s="7"/>
      <c r="I194" s="7"/>
    </row>
    <row r="195" spans="1:9">
      <c r="A195" s="255"/>
      <c r="B195" s="257"/>
      <c r="C195" s="257"/>
      <c r="D195" s="257"/>
      <c r="E195" s="257"/>
      <c r="F195" s="257"/>
      <c r="G195" s="257"/>
      <c r="H195" s="7"/>
      <c r="I195" s="7"/>
    </row>
    <row r="196" spans="1:9">
      <c r="A196" s="255"/>
      <c r="B196" s="257"/>
      <c r="C196" s="257"/>
      <c r="D196" s="257"/>
      <c r="E196" s="257"/>
      <c r="F196" s="257"/>
      <c r="G196" s="257"/>
      <c r="H196" s="7"/>
      <c r="I196" s="7"/>
    </row>
    <row r="197" spans="1:9">
      <c r="A197" s="255"/>
      <c r="B197" s="257"/>
      <c r="C197" s="257"/>
      <c r="D197" s="257"/>
      <c r="E197" s="257"/>
      <c r="F197" s="257"/>
      <c r="G197" s="257"/>
      <c r="H197" s="7"/>
      <c r="I197" s="7"/>
    </row>
    <row r="198" spans="1:9">
      <c r="A198" s="255"/>
      <c r="B198" s="257"/>
      <c r="C198" s="257"/>
      <c r="D198" s="257"/>
      <c r="E198" s="257"/>
      <c r="F198" s="257"/>
      <c r="G198" s="257"/>
      <c r="H198" s="7"/>
      <c r="I198" s="7"/>
    </row>
    <row r="199" spans="1:9">
      <c r="A199" s="255"/>
      <c r="B199" s="257"/>
      <c r="C199" s="257"/>
      <c r="D199" s="257"/>
      <c r="E199" s="257"/>
      <c r="F199" s="257"/>
      <c r="G199" s="257"/>
      <c r="H199" s="7"/>
      <c r="I199" s="7"/>
    </row>
    <row r="200" spans="1:9">
      <c r="A200" s="255"/>
      <c r="B200" s="257"/>
      <c r="C200" s="257"/>
      <c r="D200" s="257"/>
      <c r="E200" s="257"/>
      <c r="F200" s="257"/>
      <c r="G200" s="257"/>
      <c r="H200" s="7"/>
      <c r="I200" s="7"/>
    </row>
    <row r="201" spans="1:9">
      <c r="A201" s="255"/>
      <c r="B201" s="257"/>
      <c r="C201" s="257"/>
      <c r="D201" s="257"/>
      <c r="E201" s="257"/>
      <c r="F201" s="257"/>
      <c r="G201" s="257"/>
      <c r="H201" s="7"/>
      <c r="I201" s="7"/>
    </row>
    <row r="202" spans="1:9">
      <c r="A202" s="255"/>
      <c r="B202" s="257"/>
      <c r="C202" s="257"/>
      <c r="D202" s="257"/>
      <c r="E202" s="257"/>
      <c r="F202" s="257"/>
      <c r="G202" s="257"/>
      <c r="H202" s="7"/>
      <c r="I202" s="7"/>
    </row>
    <row r="203" spans="1:9">
      <c r="A203" s="255"/>
      <c r="B203" s="257"/>
      <c r="C203" s="257"/>
      <c r="D203" s="257"/>
      <c r="E203" s="257"/>
      <c r="F203" s="257"/>
      <c r="G203" s="257"/>
      <c r="H203" s="7"/>
      <c r="I203" s="7"/>
    </row>
    <row r="204" spans="1:9">
      <c r="A204" s="255"/>
      <c r="B204" s="257"/>
      <c r="C204" s="257"/>
      <c r="D204" s="257"/>
      <c r="E204" s="257"/>
      <c r="F204" s="257"/>
      <c r="G204" s="257"/>
      <c r="H204" s="7"/>
      <c r="I204" s="7"/>
    </row>
    <row r="205" spans="1:9">
      <c r="A205" s="255"/>
      <c r="B205" s="257"/>
      <c r="C205" s="257"/>
      <c r="D205" s="257"/>
      <c r="E205" s="257"/>
      <c r="F205" s="257"/>
      <c r="G205" s="257"/>
      <c r="H205" s="7"/>
      <c r="I205" s="7"/>
    </row>
    <row r="206" spans="1:9">
      <c r="A206" s="255"/>
      <c r="B206" s="257"/>
      <c r="C206" s="257"/>
      <c r="D206" s="257"/>
      <c r="E206" s="257"/>
      <c r="F206" s="257"/>
      <c r="G206" s="257"/>
      <c r="H206" s="7"/>
      <c r="I206" s="7"/>
    </row>
    <row r="207" spans="1:9">
      <c r="A207" s="255"/>
      <c r="B207" s="257"/>
      <c r="C207" s="257"/>
      <c r="D207" s="257"/>
      <c r="E207" s="257"/>
      <c r="F207" s="257"/>
      <c r="G207" s="257"/>
      <c r="H207" s="7"/>
      <c r="I207" s="7"/>
    </row>
    <row r="208" spans="1:9">
      <c r="A208" s="255"/>
      <c r="B208" s="257"/>
      <c r="C208" s="257"/>
      <c r="D208" s="257"/>
      <c r="E208" s="257"/>
      <c r="F208" s="257"/>
      <c r="G208" s="257"/>
      <c r="H208" s="7"/>
      <c r="I208" s="7"/>
    </row>
    <row r="209" spans="1:9">
      <c r="A209" s="255"/>
      <c r="B209" s="257"/>
      <c r="C209" s="257"/>
      <c r="D209" s="257"/>
      <c r="E209" s="257"/>
      <c r="F209" s="257"/>
      <c r="G209" s="257"/>
      <c r="H209" s="7"/>
      <c r="I209" s="7"/>
    </row>
    <row r="210" spans="1:9">
      <c r="A210" s="255"/>
      <c r="B210" s="257"/>
      <c r="C210" s="257"/>
      <c r="D210" s="257"/>
      <c r="E210" s="257"/>
      <c r="F210" s="257"/>
      <c r="G210" s="257"/>
      <c r="H210" s="7"/>
      <c r="I210" s="7"/>
    </row>
    <row r="211" spans="1:9">
      <c r="A211" s="255"/>
      <c r="B211" s="257"/>
      <c r="C211" s="257"/>
      <c r="D211" s="257"/>
      <c r="E211" s="257"/>
      <c r="F211" s="257"/>
      <c r="G211" s="257"/>
      <c r="H211" s="7"/>
      <c r="I211" s="7"/>
    </row>
    <row r="212" spans="1:9">
      <c r="A212" s="255"/>
      <c r="B212" s="257"/>
      <c r="C212" s="257"/>
      <c r="D212" s="257"/>
      <c r="E212" s="257"/>
      <c r="F212" s="257"/>
      <c r="G212" s="257"/>
      <c r="H212" s="7"/>
      <c r="I212" s="7"/>
    </row>
    <row r="213" spans="1:9">
      <c r="A213" s="255"/>
      <c r="B213" s="257"/>
      <c r="C213" s="257"/>
      <c r="D213" s="257"/>
      <c r="E213" s="257"/>
      <c r="F213" s="257"/>
      <c r="G213" s="257"/>
      <c r="H213" s="7"/>
      <c r="I213" s="7"/>
    </row>
    <row r="214" spans="1:9">
      <c r="A214" s="255"/>
      <c r="B214" s="257"/>
      <c r="C214" s="257"/>
      <c r="D214" s="257"/>
      <c r="E214" s="257"/>
      <c r="F214" s="257"/>
      <c r="G214" s="257"/>
      <c r="H214" s="7"/>
      <c r="I214" s="7"/>
    </row>
    <row r="215" spans="1:9">
      <c r="A215" s="255"/>
      <c r="B215" s="257"/>
      <c r="C215" s="257"/>
      <c r="D215" s="257"/>
      <c r="E215" s="257"/>
      <c r="F215" s="257"/>
      <c r="G215" s="257"/>
      <c r="H215" s="7"/>
      <c r="I215" s="7"/>
    </row>
    <row r="216" spans="1:9">
      <c r="A216" s="255"/>
      <c r="B216" s="257"/>
      <c r="C216" s="257"/>
      <c r="D216" s="257"/>
      <c r="E216" s="257"/>
      <c r="F216" s="257"/>
      <c r="G216" s="257"/>
      <c r="H216" s="7"/>
      <c r="I216" s="7"/>
    </row>
    <row r="217" spans="1:9">
      <c r="A217" s="255"/>
      <c r="B217" s="257"/>
      <c r="C217" s="257"/>
      <c r="D217" s="257"/>
      <c r="E217" s="257"/>
      <c r="F217" s="257"/>
      <c r="G217" s="257"/>
      <c r="H217" s="7"/>
      <c r="I217" s="7"/>
    </row>
    <row r="218" spans="1:9">
      <c r="A218" s="255"/>
      <c r="B218" s="257"/>
      <c r="C218" s="257"/>
      <c r="D218" s="257"/>
      <c r="E218" s="257"/>
      <c r="F218" s="257"/>
      <c r="G218" s="257"/>
      <c r="H218" s="7"/>
      <c r="I218" s="7"/>
    </row>
    <row r="219" spans="1:9">
      <c r="A219" s="255"/>
      <c r="B219" s="257"/>
      <c r="C219" s="257"/>
      <c r="D219" s="257"/>
      <c r="E219" s="257"/>
      <c r="F219" s="257"/>
      <c r="G219" s="257"/>
      <c r="H219" s="7"/>
      <c r="I219" s="7"/>
    </row>
    <row r="220" spans="1:9">
      <c r="A220" s="255"/>
      <c r="B220" s="257"/>
      <c r="C220" s="257"/>
      <c r="D220" s="257"/>
      <c r="E220" s="257"/>
      <c r="F220" s="257"/>
      <c r="G220" s="257"/>
      <c r="H220" s="7"/>
      <c r="I220" s="7"/>
    </row>
    <row r="221" spans="1:9">
      <c r="A221" s="255"/>
      <c r="B221" s="257"/>
      <c r="C221" s="257"/>
      <c r="D221" s="257"/>
      <c r="E221" s="257"/>
      <c r="F221" s="257"/>
      <c r="G221" s="257"/>
      <c r="H221" s="7"/>
      <c r="I221" s="7"/>
    </row>
    <row r="222" spans="1:9">
      <c r="A222" s="255"/>
      <c r="B222" s="257"/>
      <c r="C222" s="257"/>
      <c r="D222" s="257"/>
      <c r="E222" s="257"/>
      <c r="F222" s="257"/>
      <c r="G222" s="257"/>
      <c r="H222" s="7"/>
      <c r="I222" s="7"/>
    </row>
    <row r="223" spans="1:9">
      <c r="A223" s="255"/>
      <c r="B223" s="257"/>
      <c r="C223" s="257"/>
      <c r="D223" s="257"/>
      <c r="E223" s="257"/>
      <c r="F223" s="257"/>
      <c r="G223" s="257"/>
      <c r="H223" s="7"/>
      <c r="I223" s="7"/>
    </row>
    <row r="224" spans="1:9">
      <c r="A224" s="255"/>
      <c r="B224" s="257"/>
      <c r="C224" s="257"/>
      <c r="D224" s="257"/>
      <c r="E224" s="257"/>
      <c r="F224" s="257"/>
      <c r="G224" s="257"/>
      <c r="H224" s="7"/>
      <c r="I224" s="7"/>
    </row>
    <row r="225" spans="1:9">
      <c r="A225" s="255"/>
      <c r="B225" s="257"/>
      <c r="C225" s="257"/>
      <c r="D225" s="257"/>
      <c r="E225" s="257"/>
      <c r="F225" s="257"/>
      <c r="G225" s="257"/>
      <c r="H225" s="7"/>
      <c r="I225" s="7"/>
    </row>
    <row r="226" spans="1:9">
      <c r="A226" s="255"/>
      <c r="B226" s="257"/>
      <c r="C226" s="257"/>
      <c r="D226" s="257"/>
      <c r="E226" s="257"/>
      <c r="F226" s="257"/>
      <c r="G226" s="257"/>
      <c r="H226" s="7"/>
      <c r="I226" s="7"/>
    </row>
    <row r="227" spans="1:9">
      <c r="A227" s="255"/>
      <c r="B227" s="257"/>
      <c r="C227" s="257"/>
      <c r="D227" s="257"/>
      <c r="E227" s="257"/>
      <c r="F227" s="257"/>
      <c r="G227" s="257"/>
      <c r="H227" s="7"/>
      <c r="I227" s="7"/>
    </row>
    <row r="228" spans="1:9">
      <c r="A228" s="255"/>
      <c r="B228" s="257"/>
      <c r="C228" s="257"/>
      <c r="D228" s="257"/>
      <c r="E228" s="257"/>
      <c r="F228" s="257"/>
      <c r="G228" s="257"/>
      <c r="H228" s="7"/>
      <c r="I228" s="7"/>
    </row>
    <row r="229" spans="1:9">
      <c r="A229" s="255"/>
      <c r="B229" s="257"/>
      <c r="C229" s="257"/>
      <c r="D229" s="257"/>
      <c r="E229" s="257"/>
      <c r="F229" s="257"/>
      <c r="G229" s="257"/>
      <c r="H229" s="7"/>
      <c r="I229" s="7"/>
    </row>
    <row r="230" spans="1:9">
      <c r="A230" s="255"/>
      <c r="B230" s="257"/>
      <c r="C230" s="257"/>
      <c r="D230" s="257"/>
      <c r="E230" s="257"/>
      <c r="F230" s="257"/>
      <c r="G230" s="257"/>
      <c r="H230" s="7"/>
      <c r="I230" s="7"/>
    </row>
    <row r="231" spans="1:9">
      <c r="A231" s="255"/>
      <c r="B231" s="257"/>
      <c r="C231" s="257"/>
      <c r="D231" s="257"/>
      <c r="E231" s="257"/>
      <c r="F231" s="257"/>
      <c r="G231" s="257"/>
      <c r="H231" s="7"/>
      <c r="I231" s="7"/>
    </row>
    <row r="232" spans="1:9">
      <c r="A232" s="255"/>
      <c r="B232" s="257"/>
      <c r="C232" s="257"/>
      <c r="D232" s="257"/>
      <c r="E232" s="257"/>
      <c r="F232" s="257"/>
      <c r="G232" s="257"/>
      <c r="H232" s="7"/>
      <c r="I232" s="7"/>
    </row>
    <row r="233" spans="1:9">
      <c r="A233" s="255"/>
      <c r="B233" s="257"/>
      <c r="C233" s="257"/>
      <c r="D233" s="257"/>
      <c r="E233" s="257"/>
      <c r="F233" s="257"/>
      <c r="G233" s="257"/>
      <c r="H233" s="7"/>
      <c r="I233" s="7"/>
    </row>
    <row r="234" spans="1:9">
      <c r="A234" s="255"/>
      <c r="B234" s="257"/>
      <c r="C234" s="257"/>
      <c r="D234" s="257"/>
      <c r="E234" s="257"/>
      <c r="F234" s="257"/>
      <c r="G234" s="257"/>
      <c r="H234" s="7"/>
      <c r="I234" s="7"/>
    </row>
    <row r="235" spans="1:9">
      <c r="A235" s="255"/>
      <c r="B235" s="257"/>
      <c r="C235" s="257"/>
      <c r="D235" s="257"/>
      <c r="E235" s="257"/>
      <c r="F235" s="257"/>
      <c r="G235" s="257"/>
      <c r="H235" s="7"/>
      <c r="I235" s="7"/>
    </row>
    <row r="236" spans="1:9">
      <c r="A236" s="255"/>
      <c r="B236" s="257"/>
      <c r="C236" s="257"/>
      <c r="D236" s="257"/>
      <c r="E236" s="257"/>
      <c r="F236" s="257"/>
      <c r="G236" s="257"/>
      <c r="H236" s="7"/>
      <c r="I236" s="7"/>
    </row>
    <row r="237" spans="1:9">
      <c r="A237" s="255"/>
      <c r="B237" s="257"/>
      <c r="C237" s="257"/>
      <c r="D237" s="257"/>
      <c r="E237" s="257"/>
      <c r="F237" s="257"/>
      <c r="G237" s="257"/>
      <c r="H237" s="7"/>
      <c r="I237" s="7"/>
    </row>
    <row r="238" spans="1:9">
      <c r="A238" s="255"/>
      <c r="B238" s="257"/>
      <c r="C238" s="257"/>
      <c r="D238" s="257"/>
      <c r="E238" s="257"/>
      <c r="F238" s="257"/>
      <c r="G238" s="257"/>
      <c r="H238" s="7"/>
      <c r="I238" s="7"/>
    </row>
    <row r="239" spans="1:9">
      <c r="A239" s="255"/>
      <c r="B239" s="257"/>
      <c r="C239" s="257"/>
      <c r="D239" s="257"/>
      <c r="E239" s="257"/>
      <c r="F239" s="257"/>
      <c r="G239" s="257"/>
      <c r="H239" s="7"/>
      <c r="I239" s="7"/>
    </row>
    <row r="240" spans="1:9">
      <c r="A240" s="255"/>
      <c r="B240" s="257"/>
      <c r="C240" s="257"/>
      <c r="D240" s="257"/>
      <c r="E240" s="257"/>
      <c r="F240" s="257"/>
      <c r="G240" s="257"/>
      <c r="H240" s="7"/>
      <c r="I240" s="7"/>
    </row>
    <row r="241" spans="1:9">
      <c r="A241" s="255"/>
      <c r="B241" s="257"/>
      <c r="C241" s="257"/>
      <c r="D241" s="257"/>
      <c r="E241" s="257"/>
      <c r="F241" s="257"/>
      <c r="G241" s="257"/>
      <c r="H241" s="7"/>
      <c r="I241" s="7"/>
    </row>
    <row r="242" spans="1:9">
      <c r="A242" s="255"/>
      <c r="B242" s="257"/>
      <c r="C242" s="257"/>
      <c r="D242" s="257"/>
      <c r="E242" s="257"/>
      <c r="F242" s="257"/>
      <c r="G242" s="257"/>
      <c r="H242" s="7"/>
      <c r="I242" s="7"/>
    </row>
    <row r="243" spans="1:9">
      <c r="A243" s="255"/>
      <c r="B243" s="257"/>
      <c r="C243" s="257"/>
      <c r="D243" s="257"/>
      <c r="E243" s="257"/>
      <c r="F243" s="257"/>
      <c r="G243" s="257"/>
      <c r="H243" s="7"/>
      <c r="I243" s="7"/>
    </row>
    <row r="244" spans="1:9">
      <c r="A244" s="255"/>
      <c r="B244" s="257"/>
      <c r="C244" s="257"/>
      <c r="D244" s="257"/>
      <c r="E244" s="257"/>
      <c r="F244" s="257"/>
      <c r="G244" s="257"/>
      <c r="H244" s="7"/>
      <c r="I244" s="7"/>
    </row>
    <row r="245" spans="1:9">
      <c r="A245" s="255"/>
      <c r="B245" s="257"/>
      <c r="C245" s="257"/>
      <c r="D245" s="257"/>
      <c r="E245" s="257"/>
      <c r="F245" s="257"/>
      <c r="G245" s="257"/>
      <c r="H245" s="7"/>
      <c r="I245" s="7"/>
    </row>
    <row r="246" spans="1:9">
      <c r="A246" s="255"/>
      <c r="B246" s="257"/>
      <c r="C246" s="257"/>
      <c r="D246" s="257"/>
      <c r="E246" s="257"/>
      <c r="F246" s="257"/>
      <c r="G246" s="257"/>
      <c r="H246" s="7"/>
      <c r="I246" s="7"/>
    </row>
    <row r="247" spans="1:9">
      <c r="A247" s="255"/>
      <c r="B247" s="257"/>
      <c r="C247" s="257"/>
      <c r="D247" s="257"/>
      <c r="E247" s="257"/>
      <c r="F247" s="257"/>
      <c r="G247" s="257"/>
      <c r="H247" s="7"/>
      <c r="I247" s="7"/>
    </row>
    <row r="248" spans="1:9">
      <c r="A248" s="255"/>
      <c r="B248" s="257"/>
      <c r="C248" s="257"/>
      <c r="D248" s="257"/>
      <c r="E248" s="257"/>
      <c r="F248" s="257"/>
      <c r="G248" s="257"/>
      <c r="H248" s="7"/>
      <c r="I248" s="7"/>
    </row>
    <row r="249" spans="1:9">
      <c r="A249" s="255"/>
      <c r="B249" s="257"/>
      <c r="C249" s="257"/>
      <c r="D249" s="257"/>
      <c r="E249" s="257"/>
      <c r="F249" s="257"/>
      <c r="G249" s="257"/>
      <c r="H249" s="7"/>
      <c r="I249" s="7"/>
    </row>
    <row r="250" spans="1:9">
      <c r="A250" s="255"/>
      <c r="B250" s="257"/>
      <c r="C250" s="257"/>
      <c r="D250" s="257"/>
      <c r="E250" s="257"/>
      <c r="F250" s="257"/>
      <c r="G250" s="257"/>
      <c r="H250" s="7"/>
      <c r="I250" s="7"/>
    </row>
    <row r="251" spans="1:9">
      <c r="A251" s="255"/>
      <c r="B251" s="257"/>
      <c r="C251" s="257"/>
      <c r="D251" s="257"/>
      <c r="E251" s="257"/>
      <c r="F251" s="257"/>
      <c r="G251" s="257"/>
      <c r="H251" s="7"/>
      <c r="I251" s="7"/>
    </row>
    <row r="252" spans="1:9">
      <c r="A252" s="255"/>
      <c r="B252" s="257"/>
      <c r="C252" s="257"/>
      <c r="D252" s="257"/>
      <c r="E252" s="257"/>
      <c r="F252" s="257"/>
      <c r="G252" s="257"/>
      <c r="H252" s="7"/>
      <c r="I252" s="7"/>
    </row>
    <row r="253" spans="1:9">
      <c r="A253" s="255"/>
      <c r="B253" s="257"/>
      <c r="C253" s="257"/>
      <c r="D253" s="257"/>
      <c r="E253" s="257"/>
      <c r="F253" s="257"/>
      <c r="G253" s="257"/>
      <c r="H253" s="7"/>
      <c r="I253" s="7"/>
    </row>
    <row r="254" spans="1:9">
      <c r="A254" s="255"/>
      <c r="B254" s="257"/>
      <c r="C254" s="257"/>
      <c r="D254" s="257"/>
      <c r="E254" s="257"/>
      <c r="F254" s="257"/>
      <c r="G254" s="257"/>
      <c r="H254" s="7"/>
      <c r="I254" s="7"/>
    </row>
    <row r="255" spans="1:9">
      <c r="A255" s="255"/>
      <c r="B255" s="257"/>
      <c r="C255" s="257"/>
      <c r="D255" s="257"/>
      <c r="E255" s="257"/>
      <c r="F255" s="257"/>
      <c r="G255" s="257"/>
      <c r="H255" s="7"/>
      <c r="I255" s="7"/>
    </row>
    <row r="256" spans="1:9">
      <c r="A256" s="255"/>
      <c r="B256" s="257"/>
      <c r="C256" s="257"/>
      <c r="D256" s="257"/>
      <c r="E256" s="257"/>
      <c r="F256" s="257"/>
      <c r="G256" s="257"/>
      <c r="H256" s="7"/>
      <c r="I256" s="7"/>
    </row>
    <row r="257" spans="1:9">
      <c r="A257" s="255"/>
      <c r="B257" s="257"/>
      <c r="C257" s="257"/>
      <c r="D257" s="257"/>
      <c r="E257" s="257"/>
      <c r="F257" s="257"/>
      <c r="G257" s="257"/>
      <c r="H257" s="7"/>
      <c r="I257" s="7"/>
    </row>
    <row r="258" spans="1:9">
      <c r="A258" s="255"/>
      <c r="B258" s="257"/>
      <c r="C258" s="257"/>
      <c r="D258" s="257"/>
      <c r="E258" s="257"/>
      <c r="F258" s="257"/>
      <c r="G258" s="257"/>
      <c r="H258" s="7"/>
      <c r="I258" s="7"/>
    </row>
    <row r="259" spans="1:9">
      <c r="A259" s="255"/>
      <c r="B259" s="257"/>
      <c r="C259" s="257"/>
      <c r="D259" s="257"/>
      <c r="E259" s="257"/>
      <c r="F259" s="257"/>
      <c r="G259" s="257"/>
      <c r="H259" s="7"/>
      <c r="I259" s="7"/>
    </row>
    <row r="260" spans="1:9">
      <c r="A260" s="255"/>
      <c r="B260" s="257"/>
      <c r="C260" s="257"/>
      <c r="D260" s="257"/>
      <c r="E260" s="257"/>
      <c r="F260" s="257"/>
      <c r="G260" s="257"/>
      <c r="H260" s="7"/>
      <c r="I260" s="7"/>
    </row>
    <row r="261" spans="1:9">
      <c r="A261" s="255"/>
      <c r="B261" s="257"/>
      <c r="C261" s="257"/>
      <c r="D261" s="257"/>
      <c r="E261" s="257"/>
      <c r="F261" s="257"/>
      <c r="G261" s="257"/>
      <c r="H261" s="7"/>
      <c r="I261" s="7"/>
    </row>
    <row r="262" spans="1:9">
      <c r="A262" s="255"/>
      <c r="B262" s="257"/>
      <c r="C262" s="257"/>
      <c r="D262" s="257"/>
      <c r="E262" s="257"/>
      <c r="F262" s="257"/>
      <c r="G262" s="257"/>
      <c r="H262" s="7"/>
      <c r="I262" s="7"/>
    </row>
    <row r="263" spans="1:9">
      <c r="A263" s="255"/>
      <c r="B263" s="257"/>
      <c r="C263" s="257"/>
      <c r="D263" s="257"/>
      <c r="E263" s="257"/>
      <c r="F263" s="257"/>
      <c r="G263" s="257"/>
      <c r="H263" s="7"/>
      <c r="I263" s="7"/>
    </row>
    <row r="264" spans="1:9">
      <c r="A264" s="255"/>
      <c r="B264" s="257"/>
      <c r="C264" s="257"/>
      <c r="D264" s="257"/>
      <c r="E264" s="257"/>
      <c r="F264" s="257"/>
      <c r="G264" s="257"/>
      <c r="H264" s="7"/>
      <c r="I264" s="7"/>
    </row>
    <row r="265" spans="1:9">
      <c r="A265" s="255"/>
      <c r="B265" s="257"/>
      <c r="C265" s="257"/>
      <c r="D265" s="257"/>
      <c r="E265" s="257"/>
      <c r="F265" s="257"/>
      <c r="G265" s="257"/>
      <c r="H265" s="7"/>
      <c r="I265" s="7"/>
    </row>
    <row r="266" spans="1:9">
      <c r="A266" s="255"/>
      <c r="B266" s="257"/>
      <c r="C266" s="257"/>
      <c r="D266" s="257"/>
      <c r="E266" s="257"/>
      <c r="F266" s="257"/>
      <c r="G266" s="257"/>
      <c r="H266" s="7"/>
      <c r="I266" s="7"/>
    </row>
    <row r="267" spans="1:9">
      <c r="A267" s="255"/>
      <c r="B267" s="257"/>
      <c r="C267" s="257"/>
      <c r="D267" s="257"/>
      <c r="E267" s="257"/>
      <c r="F267" s="257"/>
      <c r="G267" s="257"/>
      <c r="H267" s="7"/>
      <c r="I267" s="7"/>
    </row>
    <row r="268" spans="1:9">
      <c r="A268" s="255"/>
      <c r="B268" s="257"/>
      <c r="C268" s="257"/>
      <c r="D268" s="257"/>
      <c r="E268" s="257"/>
      <c r="F268" s="257"/>
      <c r="G268" s="257"/>
      <c r="H268" s="7"/>
      <c r="I268" s="7"/>
    </row>
    <row r="269" spans="1:9">
      <c r="A269" s="255"/>
      <c r="B269" s="257"/>
      <c r="C269" s="257"/>
      <c r="D269" s="257"/>
      <c r="E269" s="257"/>
      <c r="F269" s="257"/>
      <c r="G269" s="257"/>
      <c r="H269" s="7"/>
      <c r="I269" s="7"/>
    </row>
    <row r="270" spans="1:9">
      <c r="A270" s="255"/>
      <c r="B270" s="257"/>
      <c r="C270" s="257"/>
      <c r="D270" s="257"/>
      <c r="E270" s="257"/>
      <c r="F270" s="257"/>
      <c r="G270" s="257"/>
      <c r="H270" s="7"/>
      <c r="I270" s="7"/>
    </row>
    <row r="271" spans="1:9">
      <c r="A271" s="255"/>
      <c r="B271" s="257"/>
      <c r="C271" s="257"/>
      <c r="D271" s="257"/>
      <c r="E271" s="257"/>
      <c r="F271" s="257"/>
      <c r="G271" s="257"/>
      <c r="H271" s="7"/>
      <c r="I271" s="7"/>
    </row>
    <row r="272" spans="1:9">
      <c r="A272" s="255"/>
      <c r="B272" s="257"/>
      <c r="C272" s="257"/>
      <c r="D272" s="257"/>
      <c r="E272" s="257"/>
      <c r="F272" s="257"/>
      <c r="G272" s="257"/>
      <c r="H272" s="7"/>
      <c r="I272" s="7"/>
    </row>
    <row r="273" spans="1:9">
      <c r="A273" s="255"/>
      <c r="B273" s="257"/>
      <c r="C273" s="257"/>
      <c r="D273" s="257"/>
      <c r="E273" s="257"/>
      <c r="F273" s="257"/>
      <c r="G273" s="257"/>
      <c r="H273" s="7"/>
      <c r="I273" s="7"/>
    </row>
    <row r="274" spans="1:9">
      <c r="A274" s="255"/>
      <c r="B274" s="257"/>
      <c r="C274" s="257"/>
      <c r="D274" s="257"/>
      <c r="E274" s="257"/>
      <c r="F274" s="257"/>
      <c r="G274" s="257"/>
      <c r="H274" s="7"/>
      <c r="I274" s="7"/>
    </row>
    <row r="275" spans="1:9">
      <c r="A275" s="255"/>
      <c r="B275" s="257"/>
      <c r="C275" s="257"/>
      <c r="D275" s="257"/>
      <c r="E275" s="257"/>
      <c r="F275" s="257"/>
      <c r="G275" s="257"/>
      <c r="H275" s="7"/>
      <c r="I275" s="7"/>
    </row>
    <row r="276" spans="1:9">
      <c r="A276" s="255"/>
      <c r="B276" s="257"/>
      <c r="C276" s="257"/>
      <c r="D276" s="257"/>
      <c r="E276" s="257"/>
      <c r="F276" s="257"/>
      <c r="G276" s="257"/>
      <c r="H276" s="7"/>
      <c r="I276" s="7"/>
    </row>
    <row r="277" spans="1:9">
      <c r="A277" s="255"/>
      <c r="B277" s="257"/>
      <c r="C277" s="257"/>
      <c r="D277" s="257"/>
      <c r="E277" s="257"/>
      <c r="F277" s="257"/>
      <c r="G277" s="257"/>
      <c r="H277" s="7"/>
      <c r="I277" s="7"/>
    </row>
    <row r="278" spans="1:9">
      <c r="A278" s="255"/>
      <c r="B278" s="257"/>
      <c r="C278" s="257"/>
      <c r="D278" s="257"/>
      <c r="E278" s="257"/>
      <c r="F278" s="257"/>
      <c r="G278" s="257"/>
      <c r="H278" s="7"/>
      <c r="I278" s="7"/>
    </row>
    <row r="279" spans="1:9">
      <c r="A279" s="255"/>
      <c r="B279" s="257"/>
      <c r="C279" s="257"/>
      <c r="D279" s="257"/>
      <c r="E279" s="257"/>
      <c r="F279" s="257"/>
      <c r="G279" s="257"/>
      <c r="H279" s="7"/>
      <c r="I279" s="7"/>
    </row>
    <row r="280" spans="1:9">
      <c r="A280" s="255"/>
      <c r="B280" s="257"/>
      <c r="C280" s="257"/>
      <c r="D280" s="257"/>
      <c r="E280" s="257"/>
      <c r="F280" s="257"/>
      <c r="G280" s="257"/>
      <c r="H280" s="7"/>
      <c r="I280" s="7"/>
    </row>
    <row r="281" spans="1:9">
      <c r="A281" s="255"/>
      <c r="B281" s="257"/>
      <c r="C281" s="257"/>
      <c r="D281" s="257"/>
      <c r="E281" s="257"/>
      <c r="F281" s="257"/>
      <c r="G281" s="257"/>
      <c r="H281" s="7"/>
      <c r="I281" s="7"/>
    </row>
    <row r="282" spans="1:9">
      <c r="A282" s="255"/>
      <c r="B282" s="257"/>
      <c r="C282" s="257"/>
      <c r="D282" s="257"/>
      <c r="E282" s="257"/>
      <c r="F282" s="257"/>
      <c r="G282" s="257"/>
      <c r="H282" s="7"/>
      <c r="I282" s="7"/>
    </row>
    <row r="283" spans="1:9">
      <c r="A283" s="255"/>
      <c r="B283" s="257"/>
      <c r="C283" s="257"/>
      <c r="D283" s="257"/>
      <c r="E283" s="257"/>
      <c r="F283" s="257"/>
      <c r="G283" s="257"/>
      <c r="H283" s="7"/>
      <c r="I283" s="7"/>
    </row>
    <row r="284" spans="1:9">
      <c r="A284" s="255"/>
      <c r="B284" s="257"/>
      <c r="C284" s="257"/>
      <c r="D284" s="257"/>
      <c r="E284" s="257"/>
      <c r="F284" s="257"/>
      <c r="G284" s="257"/>
      <c r="H284" s="7"/>
      <c r="I284" s="7"/>
    </row>
    <row r="285" spans="1:9">
      <c r="A285" s="255"/>
      <c r="B285" s="257"/>
      <c r="C285" s="257"/>
      <c r="D285" s="257"/>
      <c r="E285" s="257"/>
      <c r="F285" s="257"/>
      <c r="G285" s="257"/>
      <c r="H285" s="7"/>
      <c r="I285" s="7"/>
    </row>
    <row r="286" spans="1:9">
      <c r="A286" s="255"/>
      <c r="B286" s="257"/>
      <c r="C286" s="257"/>
      <c r="D286" s="257"/>
      <c r="E286" s="257"/>
      <c r="F286" s="257"/>
      <c r="G286" s="257"/>
      <c r="H286" s="7"/>
      <c r="I286" s="7"/>
    </row>
    <row r="287" spans="1:9">
      <c r="A287" s="255"/>
      <c r="B287" s="257"/>
      <c r="C287" s="257"/>
      <c r="D287" s="257"/>
      <c r="E287" s="257"/>
      <c r="F287" s="257"/>
      <c r="G287" s="257"/>
      <c r="H287" s="7"/>
      <c r="I287" s="7"/>
    </row>
    <row r="288" spans="1:9">
      <c r="A288" s="255"/>
      <c r="B288" s="257"/>
      <c r="C288" s="257"/>
      <c r="D288" s="257"/>
      <c r="E288" s="257"/>
      <c r="F288" s="257"/>
      <c r="G288" s="257"/>
      <c r="H288" s="7"/>
      <c r="I288" s="7"/>
    </row>
    <row r="289" spans="1:9">
      <c r="A289" s="255"/>
      <c r="B289" s="257"/>
      <c r="C289" s="257"/>
      <c r="D289" s="257"/>
      <c r="E289" s="257"/>
      <c r="F289" s="257"/>
      <c r="G289" s="257"/>
      <c r="H289" s="7"/>
      <c r="I289" s="7"/>
    </row>
    <row r="290" spans="1:9">
      <c r="A290" s="255"/>
      <c r="B290" s="257"/>
      <c r="C290" s="257"/>
      <c r="D290" s="257"/>
      <c r="E290" s="257"/>
      <c r="F290" s="257"/>
      <c r="G290" s="257"/>
      <c r="H290" s="7"/>
      <c r="I290" s="7"/>
    </row>
    <row r="291" spans="1:9">
      <c r="A291" s="255"/>
      <c r="B291" s="257"/>
      <c r="C291" s="257"/>
      <c r="D291" s="257"/>
      <c r="E291" s="257"/>
      <c r="F291" s="257"/>
      <c r="G291" s="257"/>
      <c r="H291" s="7"/>
      <c r="I291" s="7"/>
    </row>
    <row r="292" spans="1:9">
      <c r="A292" s="255"/>
      <c r="B292" s="257"/>
      <c r="C292" s="257"/>
      <c r="D292" s="257"/>
      <c r="E292" s="257"/>
      <c r="F292" s="257"/>
      <c r="G292" s="257"/>
      <c r="H292" s="7"/>
      <c r="I292" s="7"/>
    </row>
    <row r="293" spans="1:9">
      <c r="A293" s="255"/>
      <c r="B293" s="257"/>
      <c r="C293" s="257"/>
      <c r="D293" s="257"/>
      <c r="E293" s="257"/>
      <c r="F293" s="257"/>
      <c r="G293" s="257"/>
      <c r="H293" s="7"/>
      <c r="I293" s="7"/>
    </row>
    <row r="294" spans="1:9">
      <c r="A294" s="255"/>
      <c r="B294" s="257"/>
      <c r="C294" s="257"/>
      <c r="D294" s="257"/>
      <c r="E294" s="257"/>
      <c r="F294" s="257"/>
      <c r="G294" s="257"/>
      <c r="H294" s="7"/>
      <c r="I294" s="7"/>
    </row>
    <row r="295" spans="1:9">
      <c r="A295" s="255"/>
      <c r="B295" s="257"/>
      <c r="C295" s="257"/>
      <c r="D295" s="257"/>
      <c r="E295" s="257"/>
      <c r="F295" s="257"/>
      <c r="G295" s="257"/>
      <c r="H295" s="7"/>
      <c r="I295" s="7"/>
    </row>
    <row r="296" spans="1:9">
      <c r="A296" s="255"/>
      <c r="B296" s="257"/>
      <c r="C296" s="257"/>
      <c r="D296" s="257"/>
      <c r="E296" s="257"/>
      <c r="F296" s="257"/>
      <c r="G296" s="257"/>
      <c r="H296" s="7"/>
      <c r="I296" s="7"/>
    </row>
    <row r="297" spans="1:9">
      <c r="A297" s="255"/>
      <c r="B297" s="257"/>
      <c r="C297" s="257"/>
      <c r="D297" s="257"/>
      <c r="E297" s="257"/>
      <c r="F297" s="257"/>
      <c r="G297" s="257"/>
      <c r="H297" s="7"/>
      <c r="I297" s="7"/>
    </row>
    <row r="298" spans="1:9">
      <c r="A298" s="255"/>
      <c r="B298" s="257"/>
      <c r="C298" s="257"/>
      <c r="D298" s="257"/>
      <c r="E298" s="257"/>
      <c r="F298" s="257"/>
      <c r="G298" s="257"/>
      <c r="H298" s="7"/>
      <c r="I298" s="7"/>
    </row>
    <row r="299" spans="1:9">
      <c r="A299" s="255"/>
      <c r="B299" s="257"/>
      <c r="C299" s="257"/>
      <c r="D299" s="257"/>
      <c r="E299" s="257"/>
      <c r="F299" s="257"/>
      <c r="G299" s="257"/>
      <c r="H299" s="7"/>
      <c r="I299" s="7"/>
    </row>
    <row r="300" spans="1:9">
      <c r="A300" s="255"/>
      <c r="B300" s="257"/>
      <c r="C300" s="257"/>
      <c r="D300" s="257"/>
      <c r="E300" s="257"/>
      <c r="F300" s="257"/>
      <c r="G300" s="257"/>
      <c r="H300" s="7"/>
      <c r="I300" s="7"/>
    </row>
    <row r="301" spans="1:9">
      <c r="A301" s="255"/>
      <c r="B301" s="257"/>
      <c r="C301" s="257"/>
      <c r="D301" s="257"/>
      <c r="E301" s="257"/>
      <c r="F301" s="257"/>
      <c r="G301" s="257"/>
      <c r="H301" s="7"/>
      <c r="I301" s="7"/>
    </row>
    <row r="302" spans="1:9">
      <c r="A302" s="255"/>
      <c r="B302" s="257"/>
      <c r="C302" s="257"/>
      <c r="D302" s="257"/>
      <c r="E302" s="257"/>
      <c r="F302" s="257"/>
      <c r="G302" s="257"/>
      <c r="H302" s="7"/>
      <c r="I302" s="7"/>
    </row>
    <row r="303" spans="1:9">
      <c r="A303" s="255"/>
      <c r="B303" s="257"/>
      <c r="C303" s="257"/>
      <c r="D303" s="257"/>
      <c r="E303" s="257"/>
      <c r="F303" s="257"/>
      <c r="G303" s="257"/>
      <c r="H303" s="7"/>
      <c r="I303" s="7"/>
    </row>
    <row r="304" spans="1:9">
      <c r="A304" s="255"/>
      <c r="B304" s="257"/>
      <c r="C304" s="257"/>
      <c r="D304" s="257"/>
      <c r="E304" s="257"/>
      <c r="F304" s="257"/>
      <c r="G304" s="257"/>
      <c r="H304" s="7"/>
      <c r="I304" s="7"/>
    </row>
    <row r="305" spans="1:9">
      <c r="A305" s="255"/>
      <c r="B305" s="257"/>
      <c r="C305" s="257"/>
      <c r="D305" s="257"/>
      <c r="E305" s="257"/>
      <c r="F305" s="257"/>
      <c r="G305" s="257"/>
      <c r="H305" s="7"/>
      <c r="I305" s="7"/>
    </row>
    <row r="306" spans="1:9">
      <c r="A306" s="255"/>
      <c r="B306" s="257"/>
      <c r="C306" s="257"/>
      <c r="D306" s="257"/>
      <c r="E306" s="257"/>
      <c r="F306" s="257"/>
      <c r="G306" s="257"/>
      <c r="H306" s="7"/>
      <c r="I306" s="7"/>
    </row>
    <row r="307" spans="1:9">
      <c r="A307" s="255"/>
      <c r="B307" s="257"/>
      <c r="C307" s="257"/>
      <c r="D307" s="257"/>
      <c r="E307" s="257"/>
      <c r="F307" s="257"/>
      <c r="G307" s="257"/>
      <c r="H307" s="7"/>
      <c r="I307" s="7"/>
    </row>
    <row r="308" spans="1:9">
      <c r="A308" s="255"/>
      <c r="B308" s="257"/>
      <c r="C308" s="257"/>
      <c r="D308" s="257"/>
      <c r="E308" s="257"/>
      <c r="F308" s="257"/>
      <c r="G308" s="257"/>
      <c r="H308" s="7"/>
      <c r="I308" s="7"/>
    </row>
    <row r="309" spans="1:9">
      <c r="A309" s="255"/>
      <c r="B309" s="257"/>
      <c r="C309" s="257"/>
      <c r="D309" s="257"/>
      <c r="E309" s="257"/>
      <c r="F309" s="257"/>
      <c r="G309" s="257"/>
      <c r="H309" s="7"/>
      <c r="I309" s="7"/>
    </row>
    <row r="310" spans="1:9">
      <c r="A310" s="255"/>
      <c r="B310" s="257"/>
      <c r="C310" s="257"/>
      <c r="D310" s="257"/>
      <c r="E310" s="257"/>
      <c r="F310" s="257"/>
      <c r="G310" s="257"/>
      <c r="H310" s="7"/>
      <c r="I310" s="7"/>
    </row>
    <row r="311" spans="1:9">
      <c r="A311" s="255"/>
      <c r="B311" s="257"/>
      <c r="C311" s="257"/>
      <c r="D311" s="257"/>
      <c r="E311" s="257"/>
      <c r="F311" s="257"/>
      <c r="G311" s="257"/>
      <c r="H311" s="7"/>
      <c r="I311" s="7"/>
    </row>
    <row r="312" spans="1:9">
      <c r="A312" s="255"/>
      <c r="B312" s="257"/>
      <c r="C312" s="257"/>
      <c r="D312" s="257"/>
      <c r="E312" s="257"/>
      <c r="F312" s="257"/>
      <c r="G312" s="257"/>
      <c r="H312" s="7"/>
      <c r="I312" s="7"/>
    </row>
    <row r="313" spans="1:9">
      <c r="A313" s="255"/>
      <c r="B313" s="257"/>
      <c r="C313" s="257"/>
      <c r="D313" s="257"/>
      <c r="E313" s="257"/>
      <c r="F313" s="257"/>
      <c r="G313" s="257"/>
      <c r="H313" s="7"/>
      <c r="I313" s="7"/>
    </row>
    <row r="314" spans="1:9">
      <c r="A314" s="255"/>
      <c r="B314" s="257"/>
      <c r="C314" s="257"/>
      <c r="D314" s="257"/>
      <c r="E314" s="257"/>
      <c r="F314" s="257"/>
      <c r="G314" s="257"/>
      <c r="H314" s="7"/>
      <c r="I314" s="7"/>
    </row>
    <row r="315" spans="1:9">
      <c r="A315" s="255"/>
      <c r="B315" s="257"/>
      <c r="C315" s="257"/>
      <c r="D315" s="257"/>
      <c r="E315" s="257"/>
      <c r="F315" s="257"/>
      <c r="G315" s="257"/>
      <c r="H315" s="7"/>
      <c r="I315" s="7"/>
    </row>
    <row r="316" spans="1:9">
      <c r="A316" s="255"/>
      <c r="B316" s="257"/>
      <c r="C316" s="257"/>
      <c r="D316" s="257"/>
      <c r="E316" s="257"/>
      <c r="F316" s="257"/>
      <c r="G316" s="257"/>
      <c r="H316" s="7"/>
      <c r="I316" s="7"/>
    </row>
    <row r="317" spans="1:9">
      <c r="A317" s="255"/>
      <c r="B317" s="257"/>
      <c r="C317" s="257"/>
      <c r="D317" s="257"/>
      <c r="E317" s="257"/>
      <c r="F317" s="257"/>
      <c r="G317" s="257"/>
      <c r="H317" s="7"/>
      <c r="I317" s="7"/>
    </row>
    <row r="318" spans="1:9">
      <c r="A318" s="255"/>
      <c r="B318" s="257"/>
      <c r="C318" s="257"/>
      <c r="D318" s="257"/>
      <c r="E318" s="257"/>
      <c r="F318" s="257"/>
      <c r="G318" s="257"/>
      <c r="H318" s="7"/>
      <c r="I318" s="7"/>
    </row>
    <row r="319" spans="1:9">
      <c r="A319" s="255"/>
      <c r="B319" s="257"/>
      <c r="C319" s="257"/>
      <c r="D319" s="257"/>
      <c r="E319" s="257"/>
      <c r="F319" s="257"/>
      <c r="G319" s="257"/>
      <c r="H319" s="7"/>
      <c r="I319" s="7"/>
    </row>
    <row r="320" spans="1:9">
      <c r="A320" s="255"/>
      <c r="B320" s="257"/>
      <c r="C320" s="257"/>
      <c r="D320" s="257"/>
      <c r="E320" s="257"/>
      <c r="F320" s="257"/>
      <c r="G320" s="257"/>
      <c r="H320" s="7"/>
      <c r="I320" s="7"/>
    </row>
  </sheetData>
  <phoneticPr fontId="28" type="noConversion"/>
  <pageMargins left="0.78740157499999996" right="0.78740157499999996" top="0.984251969" bottom="0.984251969" header="0.4921259845" footer="0.492125984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D7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53" sqref="J53"/>
    </sheetView>
  </sheetViews>
  <sheetFormatPr baseColWidth="10" defaultColWidth="11.44140625" defaultRowHeight="13.2"/>
  <cols>
    <col min="1" max="1" width="61.44140625" style="84" customWidth="1"/>
    <col min="2" max="7" width="10.33203125" style="84" customWidth="1"/>
    <col min="8" max="8" width="12" style="2" customWidth="1"/>
    <col min="9" max="9" width="12.6640625" style="2" customWidth="1"/>
    <col min="10" max="16384" width="11.44140625" style="2"/>
  </cols>
  <sheetData>
    <row r="1" spans="1:82" ht="13.8" thickBot="1">
      <c r="A1" s="243" t="s">
        <v>824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5">
        <f t="shared" si="1"/>
        <v>1980</v>
      </c>
      <c r="AO1" s="5">
        <v>1979</v>
      </c>
      <c r="AP1" s="5">
        <v>1978</v>
      </c>
      <c r="AQ1" s="5">
        <v>1977</v>
      </c>
      <c r="AR1" s="5">
        <v>1976</v>
      </c>
      <c r="AS1" s="5">
        <v>1975</v>
      </c>
      <c r="AT1" s="5">
        <v>1974</v>
      </c>
      <c r="AU1" s="5">
        <v>1973</v>
      </c>
      <c r="AV1" s="5">
        <v>1972</v>
      </c>
      <c r="AW1" s="5">
        <v>1971</v>
      </c>
      <c r="AX1" s="5">
        <v>1970</v>
      </c>
      <c r="AY1" s="5">
        <v>1969</v>
      </c>
      <c r="AZ1" s="5">
        <v>1968</v>
      </c>
      <c r="BA1" s="5">
        <v>1967</v>
      </c>
      <c r="BB1" s="5">
        <v>1966</v>
      </c>
      <c r="BC1" s="5">
        <v>1965</v>
      </c>
      <c r="BD1" s="5">
        <v>1964</v>
      </c>
      <c r="BE1" s="5">
        <v>1963</v>
      </c>
      <c r="BF1" s="5">
        <v>1962</v>
      </c>
      <c r="BG1" s="5">
        <v>1961</v>
      </c>
      <c r="BH1" s="5">
        <v>1960</v>
      </c>
      <c r="BI1" s="5">
        <v>1959</v>
      </c>
      <c r="BJ1" s="5">
        <v>1958</v>
      </c>
      <c r="BK1" s="5">
        <v>1957</v>
      </c>
      <c r="BL1" s="5">
        <v>1956</v>
      </c>
      <c r="BM1" s="5">
        <v>1955</v>
      </c>
      <c r="BN1" s="5">
        <v>1954</v>
      </c>
      <c r="BO1" s="5">
        <v>1953</v>
      </c>
      <c r="BP1" s="5">
        <v>1952</v>
      </c>
      <c r="BQ1" s="5">
        <v>1951</v>
      </c>
      <c r="BR1" s="5">
        <v>1950</v>
      </c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</row>
    <row r="2" spans="1:82" ht="13.8" thickTop="1">
      <c r="A2" s="246" t="s">
        <v>80</v>
      </c>
      <c r="B2" s="250"/>
      <c r="C2" s="250"/>
      <c r="D2" s="250"/>
      <c r="E2" s="250"/>
      <c r="F2" s="250"/>
      <c r="G2" s="250"/>
    </row>
    <row r="3" spans="1:82" ht="26.4">
      <c r="A3" s="245" t="s">
        <v>87</v>
      </c>
      <c r="B3" s="249"/>
      <c r="C3" s="249"/>
      <c r="D3" s="249"/>
      <c r="E3" s="249"/>
      <c r="F3" s="249"/>
      <c r="G3" s="249"/>
    </row>
    <row r="4" spans="1:82">
      <c r="A4" s="246" t="s">
        <v>120</v>
      </c>
      <c r="B4" s="250"/>
      <c r="C4" s="250"/>
      <c r="D4" s="250"/>
      <c r="E4" s="250"/>
      <c r="F4" s="250"/>
      <c r="G4" s="250"/>
      <c r="H4" s="180"/>
      <c r="I4" s="180"/>
    </row>
    <row r="5" spans="1:82">
      <c r="A5" s="255" t="s">
        <v>121</v>
      </c>
      <c r="B5" s="260">
        <v>365.9171910453</v>
      </c>
      <c r="C5" s="260">
        <v>561.81731988390004</v>
      </c>
      <c r="D5" s="260">
        <v>356.23460297349999</v>
      </c>
      <c r="E5" s="260">
        <v>275.41475180190002</v>
      </c>
      <c r="F5" s="260">
        <v>144.02301144009999</v>
      </c>
      <c r="G5" s="260">
        <v>307.85341267910002</v>
      </c>
      <c r="H5" s="260">
        <v>397.86645956040002</v>
      </c>
      <c r="I5" s="260">
        <v>556.14729605440004</v>
      </c>
      <c r="J5" s="260">
        <v>405.90215172519999</v>
      </c>
      <c r="K5" s="260">
        <v>748.34704967959999</v>
      </c>
      <c r="L5" s="260">
        <v>180.2815957839</v>
      </c>
      <c r="M5" s="260">
        <v>72.794496595799998</v>
      </c>
      <c r="N5" s="260">
        <v>83.3923004838</v>
      </c>
      <c r="O5" s="260">
        <v>223.80315014370001</v>
      </c>
      <c r="P5" s="260">
        <v>101.00229989490001</v>
      </c>
      <c r="Q5" s="260">
        <v>132.2608396421</v>
      </c>
      <c r="R5" s="260">
        <v>243.80477138769999</v>
      </c>
      <c r="S5" s="260">
        <v>121.7315859047</v>
      </c>
      <c r="T5" s="260">
        <v>82.439576614900005</v>
      </c>
      <c r="U5" s="260">
        <v>2.178012308</v>
      </c>
      <c r="V5" s="260">
        <v>8.8685200000000002</v>
      </c>
      <c r="W5" s="260">
        <v>69.7313031873</v>
      </c>
      <c r="X5" s="260">
        <v>43.397347679200003</v>
      </c>
      <c r="Y5" s="260">
        <v>111.3898082332</v>
      </c>
      <c r="Z5" s="260">
        <v>17.471024216299998</v>
      </c>
      <c r="AA5" s="260">
        <v>4.1672111116000004</v>
      </c>
      <c r="AB5" s="260">
        <v>-21.874500000000001</v>
      </c>
      <c r="AC5" s="260">
        <v>1.20522</v>
      </c>
      <c r="AD5" s="260">
        <v>5.7297200000000004</v>
      </c>
      <c r="AE5" s="260">
        <v>6.36</v>
      </c>
      <c r="AF5" s="260">
        <v>7.05</v>
      </c>
      <c r="AG5" s="260">
        <v>-5.99</v>
      </c>
      <c r="AH5" s="260">
        <v>-8.3699999999999992</v>
      </c>
      <c r="AI5" s="260">
        <v>2.89</v>
      </c>
      <c r="AJ5" s="260">
        <v>10.07</v>
      </c>
      <c r="AK5" s="260">
        <v>3.15</v>
      </c>
      <c r="AL5" s="260">
        <v>1.52</v>
      </c>
      <c r="AM5" s="260">
        <v>3.68</v>
      </c>
      <c r="AN5" s="260">
        <v>2.37</v>
      </c>
      <c r="AO5" s="260">
        <v>3.06</v>
      </c>
      <c r="AP5" s="260">
        <v>-0.89</v>
      </c>
      <c r="AQ5" s="260">
        <v>3.05</v>
      </c>
      <c r="AR5" s="260">
        <v>2.57</v>
      </c>
      <c r="AS5" s="260">
        <v>2.61</v>
      </c>
      <c r="AT5" s="260">
        <v>-0.15</v>
      </c>
      <c r="AU5" s="260">
        <v>0.6</v>
      </c>
      <c r="AV5" s="260">
        <v>3.4</v>
      </c>
      <c r="AW5" s="260">
        <v>-0.6</v>
      </c>
    </row>
    <row r="6" spans="1:82">
      <c r="A6" s="255" t="s">
        <v>122</v>
      </c>
      <c r="B6" s="173">
        <v>4463.9111308774</v>
      </c>
      <c r="C6" s="173">
        <v>4303.8226957135003</v>
      </c>
      <c r="D6" s="173">
        <v>3257.2291534644</v>
      </c>
      <c r="E6" s="173">
        <v>3013.5307891015</v>
      </c>
      <c r="F6" s="173">
        <v>3059.1386366033998</v>
      </c>
      <c r="G6" s="173">
        <v>3325.1832159127998</v>
      </c>
      <c r="H6" s="173">
        <v>2875.3176925877001</v>
      </c>
      <c r="I6" s="173">
        <v>2419.0815467067</v>
      </c>
      <c r="J6" s="173">
        <v>1963.5963268365999</v>
      </c>
      <c r="K6" s="173">
        <v>1882.7634977247999</v>
      </c>
      <c r="L6" s="173">
        <v>977.63162082170004</v>
      </c>
      <c r="M6" s="173">
        <v>966.72299609729998</v>
      </c>
      <c r="N6" s="173">
        <v>965.63327571080004</v>
      </c>
      <c r="O6" s="173">
        <v>871.59487588059994</v>
      </c>
      <c r="P6" s="173">
        <v>756.35930212760002</v>
      </c>
      <c r="Q6" s="173">
        <v>682.6368404433</v>
      </c>
      <c r="R6" s="173">
        <v>524.16246332900005</v>
      </c>
      <c r="S6" s="173">
        <v>210.43092491530001</v>
      </c>
      <c r="T6" s="173">
        <v>132.3638096832</v>
      </c>
      <c r="U6" s="173">
        <v>228.09451828850001</v>
      </c>
      <c r="V6" s="173">
        <v>309.90199999999999</v>
      </c>
      <c r="W6" s="173">
        <v>454.846</v>
      </c>
      <c r="X6" s="173">
        <v>385.1146968127</v>
      </c>
      <c r="Y6" s="173">
        <v>341.71734913350002</v>
      </c>
      <c r="Z6" s="173">
        <v>230.32754090029999</v>
      </c>
      <c r="AA6" s="173">
        <v>212.85651668400001</v>
      </c>
      <c r="AB6" s="173">
        <v>208.6893055724</v>
      </c>
      <c r="AC6" s="173">
        <v>230.56380557240001</v>
      </c>
      <c r="AD6" s="173">
        <v>229.35858557239999</v>
      </c>
      <c r="AE6" s="173">
        <v>223.6288655724</v>
      </c>
      <c r="AF6" s="173">
        <v>217.26886557239999</v>
      </c>
      <c r="AG6" s="173">
        <v>210.21886557240001</v>
      </c>
      <c r="AH6" s="173">
        <v>216.20886557239999</v>
      </c>
      <c r="AI6" s="173">
        <v>224.57886557239999</v>
      </c>
      <c r="AJ6" s="173">
        <v>221.6888655724</v>
      </c>
      <c r="AK6" s="173">
        <v>211.61886557240001</v>
      </c>
      <c r="AL6" s="173">
        <v>208.46886557240001</v>
      </c>
      <c r="AM6" s="173">
        <v>206.9488655724</v>
      </c>
      <c r="AN6" s="173">
        <v>203.26886557239999</v>
      </c>
    </row>
    <row r="7" spans="1:82">
      <c r="A7" s="246" t="s">
        <v>123</v>
      </c>
      <c r="B7" s="250"/>
      <c r="C7" s="250"/>
      <c r="D7" s="250"/>
      <c r="E7" s="250"/>
      <c r="F7" s="250"/>
      <c r="G7" s="250"/>
    </row>
    <row r="8" spans="1:82">
      <c r="A8" s="255" t="s">
        <v>121</v>
      </c>
      <c r="B8" s="173">
        <v>19.1502418472</v>
      </c>
      <c r="C8" s="173">
        <v>30.299747917099999</v>
      </c>
      <c r="D8" s="173">
        <v>19.796489569399998</v>
      </c>
      <c r="E8" s="173">
        <v>15.766902316099999</v>
      </c>
      <c r="F8" s="173">
        <v>8.4904980827000003</v>
      </c>
      <c r="G8" s="173">
        <v>18.682899196899999</v>
      </c>
      <c r="H8" s="173">
        <v>24.856291755899999</v>
      </c>
      <c r="I8" s="173">
        <v>35.7858367993</v>
      </c>
      <c r="J8" s="173">
        <v>26.925364050999999</v>
      </c>
      <c r="K8" s="173">
        <v>51.233497417599999</v>
      </c>
      <c r="L8" s="173">
        <v>12.7513680498</v>
      </c>
      <c r="M8" s="173">
        <v>5.3229448549000002</v>
      </c>
      <c r="N8" s="173">
        <v>6.3046720333000001</v>
      </c>
      <c r="O8" s="173">
        <v>17.486310993</v>
      </c>
      <c r="P8" s="173">
        <v>8.1506670479000007</v>
      </c>
      <c r="Q8" s="173">
        <v>11.0170286932</v>
      </c>
      <c r="R8" s="173">
        <v>20.947354467699999</v>
      </c>
      <c r="S8" s="173">
        <v>10.779137951599999</v>
      </c>
      <c r="T8" s="173">
        <v>7.5165852258000001</v>
      </c>
      <c r="U8" s="173">
        <v>0.20424501910000001</v>
      </c>
      <c r="V8" s="173">
        <v>0.85431663250000001</v>
      </c>
      <c r="W8" s="173">
        <v>6.8944685689999998</v>
      </c>
      <c r="X8" s="173">
        <v>4.4027781482000004</v>
      </c>
      <c r="Y8" s="173">
        <v>11.597728993700001</v>
      </c>
      <c r="Z8" s="173">
        <v>1.8678825063</v>
      </c>
      <c r="AA8" s="173">
        <v>0.45766008740000003</v>
      </c>
      <c r="AB8" s="173">
        <v>-2.4666047905999999</v>
      </c>
      <c r="AC8" s="173">
        <v>0.13929130889999999</v>
      </c>
      <c r="AD8" s="173">
        <v>0.6768567928</v>
      </c>
      <c r="AE8" s="173">
        <v>0.76538615720000003</v>
      </c>
      <c r="AF8" s="173">
        <v>0.86178149429999995</v>
      </c>
      <c r="AG8" s="173">
        <v>-0.74246153640000001</v>
      </c>
      <c r="AH8" s="173">
        <v>-1.0521467565</v>
      </c>
      <c r="AI8" s="173">
        <v>0.36900420830000003</v>
      </c>
      <c r="AJ8" s="173">
        <v>1.3088687098</v>
      </c>
      <c r="AK8" s="173">
        <v>0.41756459620000003</v>
      </c>
      <c r="AL8" s="173">
        <v>0.20574861629999999</v>
      </c>
      <c r="AM8" s="173">
        <v>0.50868756810000004</v>
      </c>
      <c r="AN8" s="173">
        <v>0.33426768439999999</v>
      </c>
      <c r="AO8" s="173">
        <v>0.43987137929999998</v>
      </c>
      <c r="AP8" s="173">
        <v>-0.13028276480000001</v>
      </c>
      <c r="AQ8" s="173">
        <v>0.4543828654</v>
      </c>
      <c r="AR8" s="173">
        <v>0.38958442259999998</v>
      </c>
      <c r="AS8" s="173">
        <v>0.40263623370000001</v>
      </c>
      <c r="AT8" s="173">
        <v>-2.35539892E-2</v>
      </c>
      <c r="AU8" s="173">
        <v>9.5905061700000002E-2</v>
      </c>
      <c r="AV8" s="173">
        <v>0.55307413240000003</v>
      </c>
      <c r="AW8" s="173">
        <v>-9.9263300900000004E-2</v>
      </c>
      <c r="AX8" s="2">
        <v>1</v>
      </c>
    </row>
    <row r="9" spans="1:82">
      <c r="A9" s="255" t="s">
        <v>122</v>
      </c>
      <c r="B9" s="173">
        <v>233.61837003759999</v>
      </c>
      <c r="C9" s="173">
        <v>232.1123577802</v>
      </c>
      <c r="D9" s="173">
        <v>181.00909463439999</v>
      </c>
      <c r="E9" s="173">
        <v>172.5181576784</v>
      </c>
      <c r="F9" s="173">
        <v>180.34347753930001</v>
      </c>
      <c r="G9" s="173">
        <v>201.79754479100001</v>
      </c>
      <c r="H9" s="173">
        <v>179.63247150020001</v>
      </c>
      <c r="I9" s="173">
        <v>155.65814676959999</v>
      </c>
      <c r="J9" s="173">
        <v>130.25441162269999</v>
      </c>
      <c r="K9" s="173">
        <v>128.89816140779999</v>
      </c>
      <c r="L9" s="173">
        <v>69.148159910800004</v>
      </c>
      <c r="M9" s="173">
        <v>70.689591093600001</v>
      </c>
      <c r="N9" s="173">
        <v>73.004354988399996</v>
      </c>
      <c r="O9" s="173">
        <v>68.099930898099998</v>
      </c>
      <c r="P9" s="173">
        <v>61.0365590352</v>
      </c>
      <c r="Q9" s="173">
        <v>56.8621042977</v>
      </c>
      <c r="R9" s="173">
        <v>45.0352831716</v>
      </c>
      <c r="S9" s="173">
        <v>18.6333230778</v>
      </c>
      <c r="T9" s="173">
        <v>12.0685221485</v>
      </c>
      <c r="U9" s="173">
        <v>21.389763995999999</v>
      </c>
      <c r="V9" s="173">
        <v>29.853282515299998</v>
      </c>
      <c r="W9" s="173">
        <v>44.971502143400002</v>
      </c>
      <c r="X9" s="173">
        <v>39.070926274599998</v>
      </c>
      <c r="Y9" s="173">
        <v>35.579064822399999</v>
      </c>
      <c r="Z9" s="173">
        <v>24.625046536700001</v>
      </c>
      <c r="AA9" s="173">
        <v>23.376769121300001</v>
      </c>
      <c r="AB9" s="173">
        <v>23.532151174599999</v>
      </c>
      <c r="AC9" s="173">
        <v>26.6470306286</v>
      </c>
      <c r="AD9" s="173">
        <v>27.094328628300001</v>
      </c>
      <c r="AE9" s="173">
        <v>26.912333027300001</v>
      </c>
      <c r="AF9" s="173">
        <v>26.558622358800001</v>
      </c>
      <c r="AG9" s="173">
        <v>26.0566647602</v>
      </c>
      <c r="AH9" s="173">
        <v>27.178429705799999</v>
      </c>
      <c r="AI9" s="173">
        <v>28.674929582400001</v>
      </c>
      <c r="AJ9" s="173">
        <v>28.814460721100001</v>
      </c>
      <c r="AK9" s="173">
        <v>28.052236876599999</v>
      </c>
      <c r="AL9" s="173">
        <v>28.218539895799999</v>
      </c>
      <c r="AM9" s="173">
        <v>28.606607377700001</v>
      </c>
      <c r="AN9" s="173">
        <v>28.669288186500001</v>
      </c>
    </row>
    <row r="10" spans="1:82">
      <c r="A10" s="246" t="s">
        <v>82</v>
      </c>
      <c r="B10" s="250"/>
      <c r="C10" s="250"/>
      <c r="D10" s="250"/>
      <c r="E10" s="250"/>
      <c r="F10" s="250"/>
      <c r="G10" s="250"/>
      <c r="H10" s="180"/>
      <c r="I10" s="180"/>
    </row>
    <row r="11" spans="1:82">
      <c r="A11" s="255" t="s">
        <v>121</v>
      </c>
      <c r="B11" s="145">
        <v>2.8209265099999999E-2</v>
      </c>
      <c r="C11" s="145">
        <v>3.7520258000000001E-2</v>
      </c>
      <c r="D11" s="145">
        <v>1.85666606E-2</v>
      </c>
      <c r="E11" s="145">
        <v>1.3541862E-2</v>
      </c>
      <c r="F11" s="145">
        <v>1.06114634E-2</v>
      </c>
      <c r="G11" s="145">
        <v>2.1510703900000001E-2</v>
      </c>
      <c r="H11" s="145">
        <v>2.70596016E-2</v>
      </c>
      <c r="I11" s="145">
        <v>3.5619558000000003E-2</v>
      </c>
      <c r="J11" s="145">
        <v>2.9734092600000001E-2</v>
      </c>
      <c r="K11" s="145">
        <v>6.3839390600000004E-2</v>
      </c>
      <c r="L11" s="145">
        <v>1.2183269300000001E-2</v>
      </c>
      <c r="M11" s="145">
        <v>3.8486189000000001E-3</v>
      </c>
      <c r="N11" s="145">
        <v>5.9427984000000001E-3</v>
      </c>
      <c r="O11" s="145">
        <v>2.35933628E-2</v>
      </c>
      <c r="P11" s="145">
        <v>1.45888467E-2</v>
      </c>
      <c r="Q11" s="145">
        <v>2.4023448499999999E-2</v>
      </c>
      <c r="R11" s="145">
        <v>4.1332682900000001E-2</v>
      </c>
      <c r="S11" s="145">
        <v>1.5753749500000001E-2</v>
      </c>
      <c r="T11" s="145">
        <v>6.0768673999999998E-3</v>
      </c>
      <c r="U11" s="145">
        <v>2.023743E-4</v>
      </c>
      <c r="V11" s="145">
        <v>1.2836909E-3</v>
      </c>
      <c r="W11" s="145">
        <v>1.45039643E-2</v>
      </c>
      <c r="X11" s="145">
        <v>1.1161149299999999E-2</v>
      </c>
      <c r="Y11" s="145">
        <v>3.2615653199999997E-2</v>
      </c>
      <c r="Z11" s="145">
        <v>6.8537933999999997E-3</v>
      </c>
      <c r="AA11" s="145">
        <v>1.8934596000000001E-3</v>
      </c>
      <c r="AB11" s="145">
        <v>-1.3426783899999999E-2</v>
      </c>
      <c r="AC11" s="145">
        <v>7.8282769999999996E-4</v>
      </c>
      <c r="AD11" s="145">
        <v>2.7965357E-3</v>
      </c>
      <c r="AE11" s="145">
        <v>3.2294696999999998E-3</v>
      </c>
      <c r="AF11" s="145">
        <v>4.2928183999999996E-3</v>
      </c>
      <c r="AG11" s="145">
        <v>-4.3765326E-3</v>
      </c>
      <c r="AH11" s="145">
        <v>-9.6545498000000004E-3</v>
      </c>
      <c r="AI11" s="145">
        <v>5.1763512000000001E-3</v>
      </c>
      <c r="AJ11" s="145">
        <v>1.7930748999999999E-2</v>
      </c>
      <c r="AK11" s="145">
        <v>6.2509078000000003E-3</v>
      </c>
      <c r="AL11" s="145">
        <v>2.6106762999999998E-3</v>
      </c>
      <c r="AM11" s="145">
        <v>5.2888414E-3</v>
      </c>
      <c r="AN11" s="145">
        <v>4.3569663999999996E-3</v>
      </c>
      <c r="AO11" s="145">
        <v>7.3039877000000003E-3</v>
      </c>
      <c r="AP11" s="145">
        <v>-2.5990084E-3</v>
      </c>
      <c r="AQ11" s="145">
        <v>1.1277788699999999E-2</v>
      </c>
      <c r="AR11" s="145">
        <v>1.17184347E-2</v>
      </c>
      <c r="AS11" s="145">
        <v>9.8893630999999996E-3</v>
      </c>
      <c r="AT11" s="145">
        <v>-6.2838900000000003E-4</v>
      </c>
      <c r="AU11" s="145">
        <v>2.9461384000000002E-3</v>
      </c>
      <c r="AV11" s="145">
        <v>2.3035891999999999E-2</v>
      </c>
      <c r="AW11" s="145">
        <v>-4.2131345000000001E-3</v>
      </c>
      <c r="AX11" s="144">
        <v>0</v>
      </c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</row>
    <row r="12" spans="1:82">
      <c r="A12" s="255" t="s">
        <v>122</v>
      </c>
      <c r="B12" s="182">
        <v>1.3832130600000001E-2</v>
      </c>
      <c r="C12" s="182">
        <v>1.3192377E-2</v>
      </c>
      <c r="D12" s="182">
        <v>1.15328629E-2</v>
      </c>
      <c r="E12" s="182">
        <v>1.14527429E-2</v>
      </c>
      <c r="F12" s="182">
        <v>1.1803226599999999E-2</v>
      </c>
      <c r="G12" s="182">
        <v>1.34783283E-2</v>
      </c>
      <c r="H12" s="182">
        <v>1.2615748899999999E-2</v>
      </c>
      <c r="I12" s="182">
        <v>1.1872602899999999E-2</v>
      </c>
      <c r="J12" s="182">
        <v>9.9412987999999997E-3</v>
      </c>
      <c r="K12" s="182">
        <v>1.0671933E-2</v>
      </c>
      <c r="L12" s="182">
        <v>6.5056469999999998E-3</v>
      </c>
      <c r="M12" s="182">
        <v>5.3915380000000004E-3</v>
      </c>
      <c r="N12" s="182">
        <v>6.8629718000000001E-3</v>
      </c>
      <c r="O12" s="182">
        <v>7.6301638E-3</v>
      </c>
      <c r="P12" s="182">
        <v>7.1803077999999998E-3</v>
      </c>
      <c r="Q12" s="182">
        <v>7.4715848000000001E-3</v>
      </c>
      <c r="R12" s="182">
        <v>7.1529089999999998E-3</v>
      </c>
      <c r="S12" s="182">
        <v>2.8167564999999999E-3</v>
      </c>
      <c r="T12" s="182">
        <v>1.7942107999999999E-3</v>
      </c>
      <c r="U12" s="182">
        <v>3.2185622E-3</v>
      </c>
      <c r="V12" s="182">
        <v>5.2376310000000004E-3</v>
      </c>
      <c r="W12" s="182">
        <v>9.6366443000000003E-3</v>
      </c>
      <c r="X12" s="182">
        <v>9.3154206000000007E-3</v>
      </c>
      <c r="Y12" s="182">
        <v>9.5868277999999994E-3</v>
      </c>
      <c r="Z12" s="182">
        <v>7.7715274000000004E-3</v>
      </c>
      <c r="AA12" s="182">
        <v>7.8869903000000005E-3</v>
      </c>
      <c r="AB12" s="182">
        <v>8.3686898000000006E-3</v>
      </c>
      <c r="AC12" s="182">
        <v>9.3303381999999997E-3</v>
      </c>
      <c r="AD12" s="182">
        <v>1.0443421899999999E-2</v>
      </c>
      <c r="AE12" s="182">
        <v>1.22053206E-2</v>
      </c>
      <c r="AF12" s="182">
        <v>1.42475751E-2</v>
      </c>
      <c r="AG12" s="182">
        <v>1.5752452900000002E-2</v>
      </c>
      <c r="AH12" s="182">
        <v>1.9059181500000001E-2</v>
      </c>
      <c r="AI12" s="182">
        <v>2.2762688E-2</v>
      </c>
      <c r="AJ12" s="182">
        <v>2.56381644E-2</v>
      </c>
      <c r="AK12" s="182">
        <v>2.5314610899999999E-2</v>
      </c>
      <c r="AL12" s="182">
        <v>2.66002423E-2</v>
      </c>
      <c r="AM12" s="182">
        <v>2.7599012199999998E-2</v>
      </c>
      <c r="AN12" s="182">
        <v>2.89926397E-2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</row>
    <row r="13" spans="1:82">
      <c r="A13" s="246" t="s">
        <v>83</v>
      </c>
      <c r="B13" s="250"/>
      <c r="C13" s="250"/>
      <c r="D13" s="250"/>
      <c r="E13" s="250"/>
      <c r="F13" s="250"/>
      <c r="G13" s="250"/>
      <c r="H13" s="180"/>
      <c r="I13" s="180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</row>
    <row r="14" spans="1:82">
      <c r="A14" s="255" t="s">
        <v>121</v>
      </c>
      <c r="B14" s="257"/>
      <c r="C14" s="257"/>
      <c r="D14" s="257"/>
      <c r="E14" s="257"/>
      <c r="F14" s="257"/>
      <c r="G14" s="257"/>
      <c r="H14" s="7"/>
      <c r="I14" s="7"/>
      <c r="J14" s="143"/>
      <c r="K14" s="143"/>
      <c r="L14" s="143">
        <v>3.79</v>
      </c>
      <c r="M14" s="143">
        <v>3.33</v>
      </c>
      <c r="N14" s="143">
        <v>4.58</v>
      </c>
      <c r="O14" s="143">
        <v>14.5</v>
      </c>
      <c r="P14" s="143">
        <v>7.4</v>
      </c>
      <c r="Q14" s="143">
        <v>10.41</v>
      </c>
      <c r="R14" s="143">
        <v>26.3</v>
      </c>
      <c r="S14" s="143">
        <v>12.32</v>
      </c>
      <c r="T14" s="143">
        <v>10.220000000000001</v>
      </c>
      <c r="U14" s="143">
        <v>0.26</v>
      </c>
      <c r="V14" s="143">
        <v>1.17</v>
      </c>
      <c r="W14" s="143">
        <v>9.44</v>
      </c>
      <c r="X14" s="143">
        <v>5.62</v>
      </c>
      <c r="Y14" s="143">
        <v>14.43</v>
      </c>
      <c r="Z14" s="143">
        <v>2.96</v>
      </c>
      <c r="AA14" s="143">
        <v>0.66</v>
      </c>
      <c r="AB14" s="143">
        <v>-3.6</v>
      </c>
      <c r="AC14" s="143">
        <v>0.26</v>
      </c>
      <c r="AD14" s="143">
        <v>0.95</v>
      </c>
      <c r="AE14" s="143">
        <v>1.87</v>
      </c>
      <c r="AF14" s="143">
        <v>1.4</v>
      </c>
      <c r="AG14" s="143">
        <v>-1.6</v>
      </c>
      <c r="AH14" s="143">
        <v>-1.89</v>
      </c>
      <c r="AI14" s="143">
        <v>0.97</v>
      </c>
      <c r="AJ14" s="143">
        <v>3.62</v>
      </c>
      <c r="AK14" s="143">
        <v>0.89</v>
      </c>
      <c r="AL14" s="143">
        <v>0.46</v>
      </c>
      <c r="AM14" s="143">
        <v>0.97</v>
      </c>
      <c r="AN14" s="143">
        <v>0.54</v>
      </c>
      <c r="AO14" s="143">
        <v>0.85</v>
      </c>
      <c r="AP14" s="143">
        <v>-0.31</v>
      </c>
      <c r="AQ14" s="143">
        <v>1.92</v>
      </c>
      <c r="AR14" s="143">
        <v>1.66</v>
      </c>
      <c r="AS14" s="143">
        <v>1.48</v>
      </c>
      <c r="AT14" s="143">
        <v>-0.08</v>
      </c>
      <c r="AU14" s="143">
        <v>0.47</v>
      </c>
      <c r="AV14" s="143">
        <v>4.32</v>
      </c>
      <c r="AW14" s="143">
        <v>-0.89</v>
      </c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</row>
    <row r="15" spans="1:82">
      <c r="A15" s="255" t="s">
        <v>122</v>
      </c>
      <c r="B15" s="257"/>
      <c r="C15" s="257"/>
      <c r="D15" s="257"/>
      <c r="E15" s="257"/>
      <c r="F15" s="257"/>
      <c r="G15" s="257"/>
      <c r="H15" s="7"/>
      <c r="I15" s="7"/>
      <c r="J15" s="143"/>
      <c r="K15" s="143"/>
      <c r="L15" s="2">
        <v>32.75</v>
      </c>
      <c r="M15" s="143">
        <v>44.25</v>
      </c>
      <c r="N15" s="143">
        <v>53.06</v>
      </c>
      <c r="O15" s="143">
        <v>56.47</v>
      </c>
      <c r="P15" s="143">
        <v>55.43</v>
      </c>
      <c r="Q15" s="143">
        <v>53.7</v>
      </c>
      <c r="R15" s="143">
        <v>56.53</v>
      </c>
      <c r="S15" s="143">
        <v>21.3</v>
      </c>
      <c r="T15" s="143">
        <v>16.41</v>
      </c>
      <c r="U15" s="143">
        <v>27.68</v>
      </c>
      <c r="V15" s="143">
        <v>40.74</v>
      </c>
      <c r="W15" s="143">
        <v>61.57</v>
      </c>
      <c r="X15" s="143">
        <v>49.85</v>
      </c>
      <c r="Y15" s="143">
        <v>44.26</v>
      </c>
      <c r="Z15" s="143">
        <v>39.08</v>
      </c>
      <c r="AA15" s="143">
        <v>33.590000000000003</v>
      </c>
      <c r="AB15" s="143">
        <v>34.35</v>
      </c>
      <c r="AC15" s="143">
        <v>50.07</v>
      </c>
      <c r="AD15" s="143">
        <v>38.07</v>
      </c>
      <c r="AE15" s="143">
        <v>65.77</v>
      </c>
      <c r="AF15" s="143">
        <v>43.08</v>
      </c>
      <c r="AG15" s="143">
        <v>56.19</v>
      </c>
      <c r="AH15" s="143">
        <v>48.71</v>
      </c>
      <c r="AI15" s="143">
        <v>74.989999999999995</v>
      </c>
      <c r="AJ15" s="143">
        <v>79.599999999999994</v>
      </c>
      <c r="AK15" s="143">
        <v>59.91</v>
      </c>
      <c r="AL15" s="143">
        <v>62.73</v>
      </c>
      <c r="AM15" s="143">
        <v>54.43</v>
      </c>
      <c r="AN15" s="143">
        <v>46.34</v>
      </c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</row>
    <row r="16" spans="1:82">
      <c r="A16" s="246" t="s">
        <v>84</v>
      </c>
      <c r="B16" s="250"/>
      <c r="C16" s="250"/>
      <c r="D16" s="250"/>
      <c r="E16" s="250"/>
      <c r="F16" s="250"/>
      <c r="G16" s="250"/>
      <c r="H16" s="180"/>
      <c r="I16" s="180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</row>
    <row r="17" spans="1:70">
      <c r="A17" s="255" t="s">
        <v>121</v>
      </c>
      <c r="B17" s="257"/>
      <c r="C17" s="257"/>
      <c r="D17" s="257"/>
      <c r="E17" s="257"/>
      <c r="F17" s="257"/>
      <c r="G17" s="257"/>
      <c r="H17" s="7"/>
      <c r="I17" s="7"/>
      <c r="J17" s="145">
        <v>7.5549774827</v>
      </c>
      <c r="K17" s="145">
        <v>6.1233772566000004</v>
      </c>
      <c r="L17" s="143">
        <v>6.4</v>
      </c>
      <c r="M17" s="143">
        <v>4.68</v>
      </c>
      <c r="N17" s="143">
        <v>5.4</v>
      </c>
      <c r="O17" s="143">
        <v>20.329999999999998</v>
      </c>
      <c r="P17" s="143">
        <v>10.34</v>
      </c>
      <c r="Q17" s="143">
        <v>14.25</v>
      </c>
      <c r="R17" s="143">
        <v>27.86</v>
      </c>
      <c r="S17" s="143">
        <v>16.79</v>
      </c>
      <c r="T17" s="143">
        <v>15.12</v>
      </c>
      <c r="U17" s="143">
        <v>0.38</v>
      </c>
      <c r="V17" s="143">
        <v>1.59</v>
      </c>
      <c r="W17" s="143">
        <v>12.42</v>
      </c>
      <c r="X17" s="143">
        <v>10.029999999999999</v>
      </c>
      <c r="Y17" s="143">
        <v>25.21</v>
      </c>
      <c r="Z17" s="143">
        <v>5.22</v>
      </c>
      <c r="AA17" s="143">
        <v>0.87</v>
      </c>
      <c r="AB17" s="143">
        <v>-6.38</v>
      </c>
      <c r="AC17" s="143">
        <v>0.39</v>
      </c>
      <c r="AD17" s="143">
        <v>1.6</v>
      </c>
      <c r="AE17" s="143">
        <v>2.58</v>
      </c>
      <c r="AF17" s="143">
        <v>3.29</v>
      </c>
      <c r="AG17" s="143">
        <v>-3.35</v>
      </c>
      <c r="AH17" s="143">
        <v>-3.95</v>
      </c>
      <c r="AI17" s="143">
        <v>2.34</v>
      </c>
      <c r="AJ17" s="143">
        <v>7.59</v>
      </c>
      <c r="AK17" s="143">
        <v>1.91</v>
      </c>
      <c r="AL17" s="143">
        <v>1.04</v>
      </c>
      <c r="AM17" s="143">
        <v>2.38</v>
      </c>
      <c r="AN17" s="143">
        <v>1.1499999999999999</v>
      </c>
      <c r="AO17" s="143">
        <v>2.0699999999999998</v>
      </c>
      <c r="AP17" s="143">
        <v>-0.8</v>
      </c>
      <c r="AQ17" s="143">
        <v>2.4500000000000002</v>
      </c>
      <c r="AR17" s="143">
        <v>3.04</v>
      </c>
      <c r="AS17" s="143">
        <v>4.9000000000000004</v>
      </c>
      <c r="AT17" s="143">
        <v>-0.23</v>
      </c>
      <c r="AU17" s="143">
        <v>1.1299999999999999</v>
      </c>
      <c r="AV17" s="143">
        <v>8.1300000000000008</v>
      </c>
      <c r="AW17" s="143">
        <v>-1.5</v>
      </c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</row>
    <row r="18" spans="1:70">
      <c r="A18" s="255" t="s">
        <v>122</v>
      </c>
      <c r="B18" s="257"/>
      <c r="C18" s="257"/>
      <c r="D18" s="257"/>
      <c r="E18" s="257"/>
      <c r="F18" s="257"/>
      <c r="G18" s="257"/>
      <c r="H18" s="7"/>
      <c r="I18" s="7"/>
      <c r="J18" s="143"/>
      <c r="K18" s="143"/>
      <c r="L18" s="143">
        <v>55.22</v>
      </c>
      <c r="M18" s="143">
        <v>62.12</v>
      </c>
      <c r="N18" s="143">
        <v>62.53</v>
      </c>
      <c r="O18" s="143">
        <v>79.17</v>
      </c>
      <c r="P18" s="143">
        <v>77.42</v>
      </c>
      <c r="Q18" s="143">
        <v>73.569999999999993</v>
      </c>
      <c r="R18" s="143">
        <v>59.9</v>
      </c>
      <c r="S18" s="143">
        <v>29.02</v>
      </c>
      <c r="T18" s="143">
        <v>24.28</v>
      </c>
      <c r="U18" s="143">
        <v>39.950000000000003</v>
      </c>
      <c r="V18" s="143">
        <v>55.72</v>
      </c>
      <c r="W18" s="143">
        <v>81.010000000000005</v>
      </c>
      <c r="X18" s="143">
        <v>88.98</v>
      </c>
      <c r="Y18" s="143">
        <v>77.34</v>
      </c>
      <c r="Z18" s="143">
        <v>68.77</v>
      </c>
      <c r="AA18" s="143">
        <v>44.55</v>
      </c>
      <c r="AB18" s="143">
        <v>60.89</v>
      </c>
      <c r="AC18" s="143">
        <v>73.86</v>
      </c>
      <c r="AD18" s="143">
        <v>63.93</v>
      </c>
      <c r="AE18" s="143">
        <v>90.56</v>
      </c>
      <c r="AF18" s="143">
        <v>101.29</v>
      </c>
      <c r="AG18" s="143">
        <v>117.45</v>
      </c>
      <c r="AH18" s="143">
        <v>102.09</v>
      </c>
      <c r="AI18" s="143">
        <v>181.6</v>
      </c>
      <c r="AJ18" s="143">
        <v>167.1</v>
      </c>
      <c r="AK18" s="143">
        <v>128.19999999999999</v>
      </c>
      <c r="AL18" s="143">
        <v>143.02000000000001</v>
      </c>
      <c r="AM18" s="143">
        <v>133.82</v>
      </c>
      <c r="AN18" s="143">
        <v>99.01</v>
      </c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</row>
    <row r="19" spans="1:70">
      <c r="A19" s="246" t="s">
        <v>85</v>
      </c>
      <c r="B19" s="250"/>
      <c r="C19" s="250"/>
      <c r="D19" s="250"/>
      <c r="E19" s="250"/>
      <c r="F19" s="250"/>
      <c r="G19" s="250"/>
    </row>
    <row r="20" spans="1:70">
      <c r="A20" s="255" t="s">
        <v>121</v>
      </c>
      <c r="B20" s="145">
        <v>2.1347087928000001</v>
      </c>
      <c r="C20" s="145">
        <v>3.6874755435000002</v>
      </c>
      <c r="D20" s="145">
        <v>2.5388011440999998</v>
      </c>
      <c r="E20" s="145">
        <v>2.1032300956999999</v>
      </c>
      <c r="F20" s="145">
        <v>1.0009671467000001</v>
      </c>
      <c r="G20" s="145">
        <v>2.3241627912</v>
      </c>
      <c r="H20" s="145">
        <v>3.1975773423999998</v>
      </c>
      <c r="I20" s="145">
        <v>4.2852727955000001</v>
      </c>
      <c r="J20" s="145">
        <v>3.8010271767999999</v>
      </c>
      <c r="K20" s="145">
        <v>7.3504118928000004</v>
      </c>
      <c r="L20" s="145">
        <v>1.8488858523</v>
      </c>
      <c r="M20" s="145">
        <v>0.893656063</v>
      </c>
      <c r="N20" s="145">
        <v>1.2086191571</v>
      </c>
      <c r="O20" s="145">
        <v>3.5836994819000001</v>
      </c>
      <c r="P20" s="145">
        <v>1.8551341542999999</v>
      </c>
      <c r="Q20" s="145">
        <v>2.8119637971999998</v>
      </c>
      <c r="R20" s="145">
        <v>6.2678647660999998</v>
      </c>
      <c r="S20" s="145">
        <v>3.5128668957000002</v>
      </c>
      <c r="T20" s="145">
        <v>2.7906553120000002</v>
      </c>
      <c r="U20" s="145">
        <v>6.3324197200000001E-2</v>
      </c>
      <c r="V20" s="145">
        <v>0.2707907142</v>
      </c>
      <c r="W20" s="145">
        <v>2.4281711977999998</v>
      </c>
      <c r="X20" s="145">
        <v>1.3786634566</v>
      </c>
      <c r="Y20" s="145">
        <v>3.9265801415000001</v>
      </c>
      <c r="Z20" s="145">
        <v>0.78226703769999995</v>
      </c>
      <c r="AA20" s="145">
        <v>0.13640512660000001</v>
      </c>
      <c r="AB20" s="145">
        <v>-0.7066848201</v>
      </c>
      <c r="AC20" s="145">
        <v>4.0070742700000002E-2</v>
      </c>
      <c r="AD20" s="145">
        <v>0.2097434571</v>
      </c>
      <c r="AE20" s="145">
        <v>0.28181874260000001</v>
      </c>
      <c r="AF20" s="145">
        <v>0.31327043160000001</v>
      </c>
      <c r="AG20" s="145">
        <v>-0.27532235189999998</v>
      </c>
      <c r="AH20" s="145">
        <v>-0.4551245062</v>
      </c>
      <c r="AI20" s="145">
        <v>0.229299484</v>
      </c>
      <c r="AJ20" s="145">
        <v>0.87215377859999998</v>
      </c>
      <c r="AK20" s="145">
        <v>0.26811866750000002</v>
      </c>
      <c r="AL20" s="145">
        <v>0.11369548509999999</v>
      </c>
      <c r="AM20" s="145">
        <v>0.24162984879999999</v>
      </c>
      <c r="AN20" s="145">
        <v>0.14353255039999999</v>
      </c>
      <c r="AO20" s="145">
        <v>0.21605383389999999</v>
      </c>
      <c r="AP20" s="145">
        <v>-7.9453366900000003E-2</v>
      </c>
      <c r="AQ20" s="145">
        <v>0.31557094990000001</v>
      </c>
      <c r="AR20" s="145">
        <v>0.30944146169999998</v>
      </c>
      <c r="AS20" s="145">
        <v>0.37217963910000001</v>
      </c>
      <c r="AT20" s="145">
        <v>-3.1843057799999998E-2</v>
      </c>
      <c r="AU20" s="145">
        <v>0.1195354626</v>
      </c>
      <c r="AV20" s="145">
        <v>0.78464100869999998</v>
      </c>
      <c r="AW20" s="145">
        <v>-0.1566624277</v>
      </c>
      <c r="AX20" s="143">
        <v>0</v>
      </c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</row>
    <row r="21" spans="1:70">
      <c r="A21" s="255" t="s">
        <v>122</v>
      </c>
      <c r="B21" s="145">
        <v>26.041821959499998</v>
      </c>
      <c r="C21" s="145">
        <v>28.248044999899999</v>
      </c>
      <c r="D21" s="145">
        <v>23.213514443899999</v>
      </c>
      <c r="E21" s="145">
        <v>23.013105175500002</v>
      </c>
      <c r="F21" s="145">
        <v>21.2611668224</v>
      </c>
      <c r="G21" s="145">
        <v>25.103724000500002</v>
      </c>
      <c r="H21" s="145">
        <v>23.108383441800001</v>
      </c>
      <c r="I21" s="145">
        <v>18.639710047499999</v>
      </c>
      <c r="J21" s="145">
        <v>18.387887255399999</v>
      </c>
      <c r="K21" s="145">
        <v>18.492873341399999</v>
      </c>
      <c r="L21" s="145">
        <v>10.026144180699999</v>
      </c>
      <c r="M21" s="145">
        <v>11.8679008318</v>
      </c>
      <c r="N21" s="145">
        <v>13.995091501599999</v>
      </c>
      <c r="O21" s="145">
        <v>13.9566136719</v>
      </c>
      <c r="P21" s="145">
        <v>13.8922378573</v>
      </c>
      <c r="Q21" s="145">
        <v>14.5133668224</v>
      </c>
      <c r="R21" s="145">
        <v>13.4754517596</v>
      </c>
      <c r="S21" s="145">
        <v>6.0725063627999996</v>
      </c>
      <c r="T21" s="145">
        <v>4.4806364100999998</v>
      </c>
      <c r="U21" s="145">
        <v>6.6316899127999998</v>
      </c>
      <c r="V21" s="145">
        <v>9.4625240623</v>
      </c>
      <c r="W21" s="145">
        <v>15.8385675605</v>
      </c>
      <c r="X21" s="145">
        <v>12.234470249999999</v>
      </c>
      <c r="Y21" s="145">
        <v>12.0458108188</v>
      </c>
      <c r="Z21" s="145">
        <v>10.312941066900001</v>
      </c>
      <c r="AA21" s="145">
        <v>6.9674224134999996</v>
      </c>
      <c r="AB21" s="145">
        <v>6.7419856165000001</v>
      </c>
      <c r="AC21" s="145">
        <v>7.6657066147000004</v>
      </c>
      <c r="AD21" s="145">
        <v>8.3959534942000005</v>
      </c>
      <c r="AE21" s="145">
        <v>9.9092461798000002</v>
      </c>
      <c r="AF21" s="145">
        <v>9.6544555032999995</v>
      </c>
      <c r="AG21" s="145">
        <v>9.6624294618000004</v>
      </c>
      <c r="AH21" s="145">
        <v>11.756505756599999</v>
      </c>
      <c r="AI21" s="145">
        <v>17.818622142999999</v>
      </c>
      <c r="AJ21" s="145">
        <v>19.200276245400001</v>
      </c>
      <c r="AK21" s="145">
        <v>18.012370874399998</v>
      </c>
      <c r="AL21" s="145">
        <v>15.5934005273</v>
      </c>
      <c r="AM21" s="145">
        <v>13.588321496600001</v>
      </c>
      <c r="AN21" s="145">
        <v>12.3104213914</v>
      </c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</row>
    <row r="22" spans="1:70">
      <c r="A22" s="246" t="s">
        <v>86</v>
      </c>
      <c r="B22" s="250"/>
      <c r="C22" s="250"/>
      <c r="D22" s="250"/>
      <c r="E22" s="250"/>
      <c r="F22" s="250"/>
      <c r="G22" s="250"/>
    </row>
    <row r="23" spans="1:70">
      <c r="A23" s="255" t="s">
        <v>121</v>
      </c>
      <c r="B23" s="257"/>
      <c r="C23" s="145">
        <v>20.0109740099</v>
      </c>
      <c r="D23" s="145">
        <v>14.7916874753</v>
      </c>
      <c r="E23" s="145">
        <v>12.6064700388</v>
      </c>
      <c r="F23" s="145">
        <v>5.9378613675</v>
      </c>
      <c r="G23" s="145">
        <v>13.7509447183</v>
      </c>
      <c r="H23" s="145">
        <v>21.577923393300001</v>
      </c>
      <c r="I23" s="145">
        <v>22.969184157400001</v>
      </c>
      <c r="J23" s="145">
        <v>18.296643885200002</v>
      </c>
      <c r="K23" s="145">
        <v>36.332448146300003</v>
      </c>
      <c r="L23" s="145">
        <v>7.9879056061</v>
      </c>
      <c r="M23" s="145">
        <v>4.3596846666999998</v>
      </c>
      <c r="N23" s="145">
        <v>5.9811545513000004</v>
      </c>
      <c r="O23" s="145">
        <v>17.705088543900001</v>
      </c>
      <c r="P23" s="145">
        <v>9.1896383146999998</v>
      </c>
      <c r="Q23" s="145">
        <v>14.825182202600001</v>
      </c>
      <c r="R23" s="145">
        <v>36.455085485200001</v>
      </c>
      <c r="S23" s="145">
        <v>20.4437414414</v>
      </c>
      <c r="T23" s="145">
        <v>15.795267949599999</v>
      </c>
      <c r="U23" s="145">
        <v>0.38799734029999999</v>
      </c>
      <c r="V23" s="145">
        <v>1.5109791912999999</v>
      </c>
      <c r="W23" s="145">
        <v>9.2209788724999999</v>
      </c>
      <c r="X23" s="145">
        <v>5.0947632661000002</v>
      </c>
      <c r="Y23" s="145">
        <v>13.8850438685</v>
      </c>
      <c r="Z23" s="145">
        <v>3.3593266352</v>
      </c>
      <c r="AA23" s="145">
        <v>0.65530088760000005</v>
      </c>
      <c r="AB23" s="145">
        <v>-3.2092703744</v>
      </c>
      <c r="AC23" s="145">
        <v>0.20033017489999999</v>
      </c>
      <c r="AD23" s="145">
        <v>1.0034371504999999</v>
      </c>
      <c r="AE23" s="145">
        <v>1.4071754234</v>
      </c>
      <c r="AF23" s="145">
        <v>1.5786757489000001</v>
      </c>
      <c r="AG23" s="145">
        <v>-1.3722349698</v>
      </c>
      <c r="AH23" s="145">
        <v>-2.1370666207000002</v>
      </c>
      <c r="AI23" s="145">
        <v>1.1414255444000001</v>
      </c>
      <c r="AJ23" s="145">
        <v>4.5632802952000002</v>
      </c>
      <c r="AK23" s="145">
        <v>1.4042007543999999</v>
      </c>
      <c r="AL23" s="145">
        <v>0.61376323239999997</v>
      </c>
      <c r="AM23" s="145">
        <v>1.2777708281</v>
      </c>
      <c r="AN23" s="145">
        <v>0.82320139209999998</v>
      </c>
      <c r="AO23" s="145">
        <v>1.1478476521000001</v>
      </c>
      <c r="AP23" s="145">
        <v>-0.36405117520000002</v>
      </c>
      <c r="AQ23" s="145">
        <v>1.6888549964999999</v>
      </c>
      <c r="AR23" s="145">
        <v>1.9739786580000001</v>
      </c>
      <c r="AS23" s="145">
        <v>2.0867686541000001</v>
      </c>
      <c r="AT23" s="145">
        <v>-0.1936423162</v>
      </c>
      <c r="AU23" s="145">
        <v>0.67521382939999997</v>
      </c>
      <c r="AV23" s="145">
        <v>4.5641793888000004</v>
      </c>
      <c r="AW23" s="145">
        <v>-1.1679743492000001</v>
      </c>
      <c r="AX23" s="145">
        <v>0</v>
      </c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</row>
    <row r="24" spans="1:70">
      <c r="A24" s="255" t="s">
        <v>122</v>
      </c>
      <c r="B24" s="257"/>
      <c r="C24" s="257"/>
      <c r="D24" s="257"/>
      <c r="E24" s="257"/>
      <c r="F24" s="257"/>
      <c r="G24" s="257"/>
      <c r="H24" s="7"/>
      <c r="I24" s="7"/>
      <c r="J24" s="145"/>
      <c r="K24" s="145"/>
      <c r="L24" s="145"/>
      <c r="M24" s="145">
        <v>69.25</v>
      </c>
      <c r="N24" s="145">
        <v>95.53</v>
      </c>
      <c r="O24" s="145">
        <v>102.92</v>
      </c>
      <c r="P24" s="145">
        <v>89.46</v>
      </c>
      <c r="Q24" s="145">
        <v>89.66</v>
      </c>
      <c r="R24" s="145">
        <v>83.12</v>
      </c>
      <c r="S24" s="145">
        <v>36.67</v>
      </c>
      <c r="T24" s="145">
        <v>26.44</v>
      </c>
      <c r="U24" s="145">
        <v>44.86</v>
      </c>
      <c r="V24" s="145">
        <v>59.86</v>
      </c>
      <c r="W24" s="145">
        <v>76.27</v>
      </c>
      <c r="X24" s="145">
        <v>62.13</v>
      </c>
      <c r="Y24" s="145">
        <v>45.04</v>
      </c>
      <c r="Z24" s="145">
        <v>43.28</v>
      </c>
      <c r="AA24" s="145">
        <v>39.97</v>
      </c>
      <c r="AB24" s="145">
        <v>42.62</v>
      </c>
      <c r="AC24" s="145">
        <v>47</v>
      </c>
      <c r="AD24" s="145">
        <v>45.78</v>
      </c>
      <c r="AE24" s="145">
        <v>56.39</v>
      </c>
      <c r="AF24" s="145">
        <v>55.45</v>
      </c>
      <c r="AG24" s="145">
        <v>54.89</v>
      </c>
      <c r="AH24" s="145">
        <v>62.92</v>
      </c>
      <c r="AI24" s="145">
        <v>101.1</v>
      </c>
      <c r="AJ24" s="145">
        <v>114.5</v>
      </c>
      <c r="AK24" s="145">
        <v>107.52</v>
      </c>
      <c r="AL24" s="145">
        <v>95.94</v>
      </c>
      <c r="AM24" s="145">
        <v>60.13</v>
      </c>
      <c r="AN24" s="145">
        <v>81.94</v>
      </c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</row>
    <row r="25" spans="1:70">
      <c r="A25" s="255"/>
      <c r="B25" s="257"/>
      <c r="C25" s="257"/>
      <c r="D25" s="257"/>
      <c r="E25" s="257"/>
      <c r="F25" s="257"/>
      <c r="G25" s="257"/>
      <c r="H25" s="7"/>
      <c r="I25" s="7"/>
    </row>
    <row r="26" spans="1:70">
      <c r="A26" s="245" t="s">
        <v>88</v>
      </c>
      <c r="B26" s="249"/>
      <c r="C26" s="249"/>
      <c r="D26" s="249"/>
      <c r="E26" s="249"/>
      <c r="F26" s="249"/>
      <c r="G26" s="249"/>
    </row>
    <row r="27" spans="1:70">
      <c r="A27" s="246" t="s">
        <v>120</v>
      </c>
      <c r="B27" s="250"/>
      <c r="C27" s="250"/>
      <c r="D27" s="250"/>
      <c r="E27" s="250"/>
      <c r="F27" s="250"/>
      <c r="G27" s="250"/>
      <c r="H27" s="180"/>
      <c r="I27" s="180"/>
    </row>
    <row r="28" spans="1:70">
      <c r="A28" s="255" t="s">
        <v>121</v>
      </c>
      <c r="B28" s="173">
        <v>54.513380230000003</v>
      </c>
      <c r="C28" s="173">
        <v>14.7269889402</v>
      </c>
      <c r="D28" s="173">
        <v>96.949929037199993</v>
      </c>
      <c r="E28" s="173">
        <v>82.3384231056</v>
      </c>
      <c r="F28" s="173">
        <v>0.6144636201</v>
      </c>
      <c r="G28" s="173">
        <v>2.8550319811999998</v>
      </c>
      <c r="H28" s="173">
        <v>15.950498210699999</v>
      </c>
      <c r="I28" s="173">
        <v>4.3783616534999998</v>
      </c>
      <c r="J28" s="173">
        <v>7.4059566666999999</v>
      </c>
      <c r="K28" s="173">
        <v>-1.0207841824999999</v>
      </c>
      <c r="L28" s="173">
        <v>0.60517412709999996</v>
      </c>
      <c r="M28" s="173">
        <v>7.3132512775</v>
      </c>
      <c r="N28" s="173">
        <v>1.2469161773999999</v>
      </c>
      <c r="O28" s="173">
        <v>-0.93844555500000004</v>
      </c>
      <c r="P28" s="173">
        <v>0.78177498889999997</v>
      </c>
      <c r="Q28" s="173">
        <v>1.4229181005</v>
      </c>
      <c r="R28" s="173">
        <v>1.5739151894000001</v>
      </c>
      <c r="S28" s="173">
        <v>17.266475589999999</v>
      </c>
      <c r="T28" s="173">
        <v>4.0127757114999998</v>
      </c>
      <c r="U28" s="173">
        <v>0.82832682849999995</v>
      </c>
      <c r="V28" s="173">
        <v>-1.4999999999999999E-2</v>
      </c>
      <c r="W28" s="173">
        <v>-6.7850000000000001</v>
      </c>
      <c r="X28" s="173">
        <v>1.554</v>
      </c>
      <c r="Y28" s="173" t="s">
        <v>1213</v>
      </c>
      <c r="Z28" s="173" t="s">
        <v>1213</v>
      </c>
      <c r="AA28" s="173" t="s">
        <v>1213</v>
      </c>
      <c r="AB28" s="173">
        <v>1.5422981077</v>
      </c>
      <c r="AC28" s="173">
        <v>-1.0341411671</v>
      </c>
      <c r="AD28" s="173">
        <v>0.18364680659999999</v>
      </c>
      <c r="AE28" s="173">
        <v>-0.27915947619999998</v>
      </c>
      <c r="AF28" s="173">
        <v>5.4394682399999998E-2</v>
      </c>
      <c r="AG28" s="173">
        <v>0.24106647810000001</v>
      </c>
      <c r="AH28" s="173" t="s">
        <v>1213</v>
      </c>
      <c r="AI28" s="173" t="s">
        <v>1213</v>
      </c>
      <c r="AJ28" s="173" t="s">
        <v>1213</v>
      </c>
      <c r="AK28" s="173" t="s">
        <v>1213</v>
      </c>
      <c r="AL28" s="173" t="s">
        <v>1213</v>
      </c>
      <c r="AM28" s="173" t="s">
        <v>1213</v>
      </c>
      <c r="AN28" s="173" t="s">
        <v>1213</v>
      </c>
      <c r="AO28" s="173">
        <v>-3.06</v>
      </c>
      <c r="AP28" s="173">
        <v>8.86</v>
      </c>
      <c r="AQ28" s="173">
        <v>8.02</v>
      </c>
      <c r="AR28" s="173">
        <v>7.62</v>
      </c>
      <c r="AS28" s="173">
        <v>0.61</v>
      </c>
      <c r="AT28" s="173" t="s">
        <v>1213</v>
      </c>
      <c r="AU28" s="173" t="s">
        <v>1213</v>
      </c>
      <c r="AV28" s="173" t="s">
        <v>1213</v>
      </c>
      <c r="AW28" s="173" t="s">
        <v>1213</v>
      </c>
      <c r="AX28" s="173" t="s">
        <v>1213</v>
      </c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</row>
    <row r="29" spans="1:70">
      <c r="A29" s="255" t="s">
        <v>122</v>
      </c>
      <c r="B29" s="173">
        <v>289.10550867749998</v>
      </c>
      <c r="C29" s="173">
        <v>247.42866298039999</v>
      </c>
      <c r="D29" s="173">
        <v>203.6966143093</v>
      </c>
      <c r="E29" s="173">
        <v>114.96243879870001</v>
      </c>
      <c r="F29" s="173">
        <v>38.067938469300003</v>
      </c>
      <c r="G29" s="173">
        <v>42.602845423300003</v>
      </c>
      <c r="H29" s="173">
        <v>37.921486514500003</v>
      </c>
      <c r="I29" s="173">
        <v>21.125885423100002</v>
      </c>
      <c r="J29" s="173">
        <v>17.608043804200001</v>
      </c>
      <c r="K29" s="173">
        <v>10.5570391974</v>
      </c>
      <c r="L29" s="173">
        <v>10.953992383299999</v>
      </c>
      <c r="M29" s="173">
        <v>12.1343916983</v>
      </c>
      <c r="N29" s="173">
        <v>3.7544998784999999</v>
      </c>
      <c r="O29" s="173">
        <v>7.8663829925000002</v>
      </c>
      <c r="P29" s="173">
        <v>10.179036417800001</v>
      </c>
      <c r="Q29" s="173">
        <v>6.6080821928000004</v>
      </c>
      <c r="R29" s="173">
        <v>2.0687615409000002</v>
      </c>
      <c r="S29" s="173">
        <v>15.8684734504</v>
      </c>
      <c r="T29" s="173">
        <v>0.63550516280000002</v>
      </c>
      <c r="U29" s="173">
        <v>0.67386167149999998</v>
      </c>
      <c r="V29" s="173">
        <v>17.512105431399998</v>
      </c>
      <c r="W29" s="173">
        <v>17.527105431399999</v>
      </c>
      <c r="X29" s="173">
        <v>24.312105431399999</v>
      </c>
      <c r="Y29" s="173">
        <v>22.758105431400001</v>
      </c>
      <c r="Z29" s="173">
        <v>22.758105431400001</v>
      </c>
      <c r="AA29" s="173">
        <v>22.758105431400001</v>
      </c>
      <c r="AB29" s="173">
        <v>22.758105431400001</v>
      </c>
      <c r="AC29" s="173">
        <v>21.215807323700002</v>
      </c>
      <c r="AD29" s="173">
        <v>22.2499484909</v>
      </c>
      <c r="AE29" s="173">
        <v>22.066301684300001</v>
      </c>
      <c r="AF29" s="173">
        <v>22.345461160500001</v>
      </c>
      <c r="AG29" s="173">
        <v>22.291066478099999</v>
      </c>
      <c r="AH29" s="173">
        <v>22.05</v>
      </c>
      <c r="AI29" s="173">
        <v>22.05</v>
      </c>
      <c r="AJ29" s="173">
        <v>22.05</v>
      </c>
      <c r="AK29" s="173">
        <v>22.05</v>
      </c>
      <c r="AL29" s="173">
        <v>22.05</v>
      </c>
      <c r="AM29" s="173">
        <v>22.05</v>
      </c>
      <c r="AN29" s="173">
        <v>22.05</v>
      </c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</row>
    <row r="30" spans="1:70">
      <c r="A30" s="246" t="s">
        <v>123</v>
      </c>
      <c r="B30" s="250"/>
      <c r="C30" s="250"/>
      <c r="D30" s="250"/>
      <c r="E30" s="250"/>
      <c r="F30" s="250"/>
      <c r="G30" s="250"/>
    </row>
    <row r="31" spans="1:70">
      <c r="A31" s="255" t="s">
        <v>121</v>
      </c>
      <c r="B31" s="172">
        <v>2.8529526375000001</v>
      </c>
      <c r="C31" s="172">
        <v>0.79425115010000003</v>
      </c>
      <c r="D31" s="172">
        <v>5.3876525271000002</v>
      </c>
      <c r="E31" s="172">
        <v>4.7136976704000002</v>
      </c>
      <c r="F31" s="172">
        <v>3.6224087600000003E-2</v>
      </c>
      <c r="G31" s="172">
        <v>0.1732651727</v>
      </c>
      <c r="H31" s="172">
        <v>0.9964907261</v>
      </c>
      <c r="I31" s="172">
        <v>0.28172992419999998</v>
      </c>
      <c r="J31" s="172">
        <v>0.49127130409999997</v>
      </c>
      <c r="K31" s="172">
        <v>-6.9885147300000006E-2</v>
      </c>
      <c r="L31" s="172">
        <v>4.2804136499999999E-2</v>
      </c>
      <c r="M31" s="172">
        <v>0.53476615790000004</v>
      </c>
      <c r="N31" s="172">
        <v>9.4270064599999995E-2</v>
      </c>
      <c r="O31" s="172">
        <v>-7.3323145000000006E-2</v>
      </c>
      <c r="P31" s="172">
        <v>6.3087550000000006E-2</v>
      </c>
      <c r="Q31" s="172">
        <v>0.11852585829999999</v>
      </c>
      <c r="R31" s="172">
        <v>0.13522852399999999</v>
      </c>
      <c r="S31" s="172">
        <v>1.5289188992</v>
      </c>
      <c r="T31" s="172">
        <v>0.3658724592</v>
      </c>
      <c r="U31" s="172">
        <v>7.7677076600000006E-2</v>
      </c>
      <c r="V31" s="172">
        <v>-1.4449705E-3</v>
      </c>
      <c r="W31" s="172">
        <v>-0.67084604910000001</v>
      </c>
      <c r="X31" s="172">
        <v>0.15765749770000001</v>
      </c>
      <c r="Y31" s="172" t="s">
        <v>1213</v>
      </c>
      <c r="Z31" s="172" t="s">
        <v>1213</v>
      </c>
      <c r="AA31" s="172" t="s">
        <v>1213</v>
      </c>
      <c r="AB31" s="172">
        <v>0.17391208490000001</v>
      </c>
      <c r="AC31" s="172">
        <v>-0.1195191556</v>
      </c>
      <c r="AD31" s="172">
        <v>2.1694356500000001E-2</v>
      </c>
      <c r="AE31" s="172">
        <v>-3.35950941E-2</v>
      </c>
      <c r="AF31" s="172">
        <v>6.6491249000000001E-3</v>
      </c>
      <c r="AG31" s="172">
        <v>2.9880231699999999E-2</v>
      </c>
      <c r="AH31" s="172">
        <v>0</v>
      </c>
      <c r="AI31" s="172">
        <v>0</v>
      </c>
      <c r="AJ31" s="172">
        <v>0</v>
      </c>
      <c r="AK31" s="172">
        <v>0</v>
      </c>
      <c r="AL31" s="172">
        <v>0</v>
      </c>
      <c r="AM31" s="172">
        <v>0</v>
      </c>
      <c r="AN31" s="172">
        <v>0</v>
      </c>
      <c r="AO31" s="67">
        <v>0</v>
      </c>
      <c r="AP31" s="67">
        <v>1</v>
      </c>
      <c r="AQ31" s="67">
        <v>1</v>
      </c>
      <c r="AR31" s="67">
        <v>1</v>
      </c>
      <c r="AS31" s="67">
        <v>0</v>
      </c>
      <c r="AT31" s="67">
        <v>2</v>
      </c>
      <c r="AU31" s="67">
        <v>2</v>
      </c>
      <c r="AV31" s="67">
        <v>2</v>
      </c>
      <c r="AW31" s="67">
        <v>2</v>
      </c>
      <c r="AX31" s="67">
        <v>2</v>
      </c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</row>
    <row r="32" spans="1:70">
      <c r="A32" s="255" t="s">
        <v>122</v>
      </c>
      <c r="B32" s="172">
        <v>15.1303096603</v>
      </c>
      <c r="C32" s="172">
        <v>13.344241714200001</v>
      </c>
      <c r="D32" s="172">
        <v>11.3197254473</v>
      </c>
      <c r="E32" s="172">
        <v>6.5813524173999998</v>
      </c>
      <c r="F32" s="172">
        <v>2.2441952529</v>
      </c>
      <c r="G32" s="172">
        <v>2.5854664388000002</v>
      </c>
      <c r="H32" s="172">
        <v>2.3691052864</v>
      </c>
      <c r="I32" s="172">
        <v>1.3593655734000001</v>
      </c>
      <c r="J32" s="172">
        <v>1.1680228538999999</v>
      </c>
      <c r="K32" s="172">
        <v>0.72275829869999997</v>
      </c>
      <c r="L32" s="172">
        <v>0.77477896670000002</v>
      </c>
      <c r="M32" s="172">
        <v>0.88730193739999996</v>
      </c>
      <c r="N32" s="172">
        <v>0.28384983079999998</v>
      </c>
      <c r="O32" s="172">
        <v>0.61462056860000003</v>
      </c>
      <c r="P32" s="172">
        <v>0.82142621299999996</v>
      </c>
      <c r="Q32" s="172">
        <v>0.5504382954</v>
      </c>
      <c r="R32" s="172">
        <v>0.17774500909999999</v>
      </c>
      <c r="S32" s="172">
        <v>1.4051280374999999</v>
      </c>
      <c r="T32" s="172">
        <v>5.7943392199999999E-2</v>
      </c>
      <c r="U32" s="172">
        <v>6.3191970700000002E-2</v>
      </c>
      <c r="V32" s="172">
        <v>1.6869650111000001</v>
      </c>
      <c r="W32" s="172">
        <v>1.7329387516999999</v>
      </c>
      <c r="X32" s="172">
        <v>2.4665287685999999</v>
      </c>
      <c r="Y32" s="172">
        <v>2.3695376029999999</v>
      </c>
      <c r="Z32" s="172">
        <v>2.4331410961</v>
      </c>
      <c r="AA32" s="172">
        <v>2.4993877782</v>
      </c>
      <c r="AB32" s="172">
        <v>2.5662416001000001</v>
      </c>
      <c r="AC32" s="172">
        <v>2.4519818545000001</v>
      </c>
      <c r="AD32" s="172">
        <v>2.6284057118000002</v>
      </c>
      <c r="AE32" s="172">
        <v>2.6555411712999999</v>
      </c>
      <c r="AF32" s="172">
        <v>2.7314758736</v>
      </c>
      <c r="AG32" s="172">
        <v>2.7629815467999999</v>
      </c>
      <c r="AH32" s="172">
        <v>2.7717844660000002</v>
      </c>
      <c r="AI32" s="172">
        <v>2.8154127311999999</v>
      </c>
      <c r="AJ32" s="172">
        <v>2.8659935502999998</v>
      </c>
      <c r="AK32" s="172">
        <v>2.9229521737000002</v>
      </c>
      <c r="AL32" s="172">
        <v>2.9847085462999998</v>
      </c>
      <c r="AM32" s="172">
        <v>3.0479784991000001</v>
      </c>
      <c r="AN32" s="172">
        <v>3.1099588357000001</v>
      </c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</row>
    <row r="33" spans="1:70">
      <c r="A33" s="246" t="s">
        <v>83</v>
      </c>
      <c r="B33" s="250"/>
      <c r="C33" s="250"/>
      <c r="D33" s="250"/>
      <c r="E33" s="250"/>
      <c r="F33" s="250"/>
      <c r="G33" s="250"/>
      <c r="H33" s="180"/>
      <c r="I33" s="180"/>
      <c r="J33" s="143"/>
      <c r="K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143"/>
      <c r="BD33" s="143"/>
      <c r="BE33" s="143"/>
      <c r="BF33" s="143"/>
      <c r="BG33" s="143"/>
      <c r="BH33" s="143"/>
      <c r="BI33" s="143"/>
      <c r="BJ33" s="143"/>
      <c r="BK33" s="143"/>
      <c r="BL33" s="143"/>
      <c r="BM33" s="143"/>
      <c r="BN33" s="143"/>
      <c r="BO33" s="143"/>
      <c r="BP33" s="143"/>
      <c r="BQ33" s="143"/>
      <c r="BR33" s="143"/>
    </row>
    <row r="34" spans="1:70">
      <c r="A34" s="255" t="s">
        <v>121</v>
      </c>
      <c r="B34" s="257"/>
      <c r="C34" s="257"/>
      <c r="D34" s="257"/>
      <c r="E34" s="257"/>
      <c r="F34" s="257"/>
      <c r="G34" s="257"/>
      <c r="H34" s="7"/>
      <c r="I34" s="7"/>
      <c r="J34" s="145">
        <v>0.15222709709999999</v>
      </c>
      <c r="K34" s="145">
        <v>0.1522203439</v>
      </c>
      <c r="L34" s="143">
        <v>0.08</v>
      </c>
      <c r="M34" s="143">
        <v>0.33</v>
      </c>
      <c r="N34" s="143">
        <v>7.0000000000000007E-2</v>
      </c>
      <c r="O34" s="143">
        <v>-0.06</v>
      </c>
      <c r="P34" s="143">
        <v>0.06</v>
      </c>
      <c r="Q34" s="143">
        <v>0.11</v>
      </c>
      <c r="R34" s="143">
        <v>0.17</v>
      </c>
      <c r="S34" s="143">
        <v>1.75</v>
      </c>
      <c r="T34" s="143">
        <v>0.5</v>
      </c>
      <c r="U34" s="143">
        <v>0.1</v>
      </c>
      <c r="V34" s="143">
        <v>0</v>
      </c>
      <c r="W34" s="143">
        <v>-0.92</v>
      </c>
      <c r="X34" s="143">
        <v>0.2</v>
      </c>
      <c r="Y34" s="143">
        <v>0</v>
      </c>
      <c r="Z34" s="143">
        <v>0</v>
      </c>
      <c r="AA34" s="143">
        <v>0</v>
      </c>
      <c r="AB34" s="143">
        <v>0.25</v>
      </c>
      <c r="AC34" s="143">
        <v>-0.22</v>
      </c>
      <c r="AD34" s="143">
        <v>0.03</v>
      </c>
      <c r="AE34" s="143">
        <v>-0.08</v>
      </c>
      <c r="AF34" s="143">
        <v>0.01</v>
      </c>
      <c r="AG34" s="143">
        <v>0.06</v>
      </c>
      <c r="AH34" s="143">
        <v>0</v>
      </c>
      <c r="AI34" s="143">
        <v>0</v>
      </c>
      <c r="AJ34" s="143">
        <v>0</v>
      </c>
      <c r="AK34" s="143">
        <v>0</v>
      </c>
      <c r="AL34" s="143">
        <v>0</v>
      </c>
      <c r="AM34" s="143">
        <v>0</v>
      </c>
      <c r="AN34" s="143">
        <v>0</v>
      </c>
      <c r="AO34" s="143">
        <v>-0.85</v>
      </c>
      <c r="AP34" s="143">
        <v>3.1</v>
      </c>
      <c r="AQ34" s="143">
        <v>5.05</v>
      </c>
      <c r="AR34" s="143">
        <v>4.92</v>
      </c>
      <c r="AS34" s="143">
        <v>0.35</v>
      </c>
      <c r="AT34" s="143"/>
      <c r="AU34" s="143"/>
      <c r="AV34" s="143"/>
      <c r="AW34" s="143"/>
      <c r="AX34" s="143"/>
      <c r="AY34" s="143"/>
      <c r="AZ34" s="143"/>
      <c r="BA34" s="143"/>
      <c r="BB34" s="143"/>
      <c r="BC34" s="143"/>
      <c r="BD34" s="143"/>
      <c r="BE34" s="143"/>
      <c r="BF34" s="143"/>
      <c r="BG34" s="143"/>
      <c r="BH34" s="143"/>
      <c r="BI34" s="143"/>
      <c r="BJ34" s="143"/>
      <c r="BK34" s="143"/>
      <c r="BL34" s="143"/>
      <c r="BM34" s="143"/>
      <c r="BN34" s="143"/>
      <c r="BO34" s="143"/>
      <c r="BP34" s="143"/>
      <c r="BQ34" s="143"/>
      <c r="BR34" s="143"/>
    </row>
    <row r="35" spans="1:70">
      <c r="A35" s="255" t="s">
        <v>122</v>
      </c>
      <c r="B35" s="257"/>
      <c r="C35" s="257"/>
      <c r="D35" s="257"/>
      <c r="E35" s="257"/>
      <c r="F35" s="257"/>
      <c r="G35" s="257"/>
      <c r="H35" s="7"/>
      <c r="I35" s="7"/>
      <c r="J35" s="143"/>
      <c r="K35" s="143"/>
      <c r="L35" s="143">
        <v>1.6</v>
      </c>
      <c r="M35" s="143">
        <v>2.34</v>
      </c>
      <c r="N35" s="143">
        <v>2.4</v>
      </c>
      <c r="O35" s="143">
        <v>2.75</v>
      </c>
      <c r="P35" s="143">
        <v>3.18</v>
      </c>
      <c r="Q35" s="143">
        <v>3.35</v>
      </c>
      <c r="R35" s="143">
        <v>4.4400000000000004</v>
      </c>
      <c r="S35" s="143">
        <v>4.01</v>
      </c>
      <c r="T35" s="143">
        <v>2.77</v>
      </c>
      <c r="U35" s="143">
        <v>2.23</v>
      </c>
      <c r="V35" s="143">
        <v>2.2999999999999998</v>
      </c>
      <c r="W35" s="143">
        <v>2.37</v>
      </c>
      <c r="X35" s="143">
        <v>3.15</v>
      </c>
      <c r="Y35" s="143">
        <v>2.95</v>
      </c>
      <c r="Z35" s="143">
        <v>3.86</v>
      </c>
      <c r="AA35" s="143">
        <v>3.59</v>
      </c>
      <c r="AB35" s="143">
        <v>3.75</v>
      </c>
      <c r="AC35" s="143">
        <v>4.6100000000000003</v>
      </c>
      <c r="AD35" s="143">
        <v>3.69</v>
      </c>
      <c r="AE35" s="143">
        <v>6.49</v>
      </c>
      <c r="AF35" s="143">
        <v>4.43</v>
      </c>
      <c r="AG35" s="143">
        <v>5.96</v>
      </c>
      <c r="AH35" s="143">
        <v>4.97</v>
      </c>
      <c r="AI35" s="143">
        <v>7.36</v>
      </c>
      <c r="AJ35" s="143">
        <v>7.92</v>
      </c>
      <c r="AK35" s="143">
        <v>6.24</v>
      </c>
      <c r="AL35" s="143">
        <v>6.64</v>
      </c>
      <c r="AM35" s="143">
        <v>5.8</v>
      </c>
      <c r="AN35" s="143">
        <v>5.03</v>
      </c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3"/>
      <c r="BC35" s="143"/>
      <c r="BD35" s="143"/>
      <c r="BE35" s="143"/>
      <c r="BF35" s="143"/>
      <c r="BG35" s="143"/>
      <c r="BH35" s="143"/>
      <c r="BI35" s="143"/>
      <c r="BJ35" s="143"/>
      <c r="BK35" s="143"/>
      <c r="BL35" s="143"/>
      <c r="BM35" s="143"/>
      <c r="BN35" s="143"/>
      <c r="BO35" s="143"/>
      <c r="BP35" s="143"/>
      <c r="BQ35" s="143"/>
      <c r="BR35" s="143"/>
    </row>
    <row r="36" spans="1:70">
      <c r="A36" s="246" t="s">
        <v>84</v>
      </c>
      <c r="B36" s="250"/>
      <c r="C36" s="250"/>
      <c r="D36" s="250"/>
      <c r="E36" s="250"/>
      <c r="F36" s="250"/>
      <c r="G36" s="250"/>
      <c r="H36" s="180"/>
      <c r="I36" s="180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3"/>
      <c r="BC36" s="143"/>
      <c r="BD36" s="143"/>
      <c r="BE36" s="143"/>
      <c r="BF36" s="143"/>
      <c r="BG36" s="143"/>
      <c r="BH36" s="143"/>
      <c r="BI36" s="143"/>
      <c r="BJ36" s="143"/>
      <c r="BK36" s="143"/>
      <c r="BL36" s="143"/>
      <c r="BM36" s="143"/>
      <c r="BN36" s="143"/>
      <c r="BO36" s="143"/>
      <c r="BP36" s="143"/>
      <c r="BQ36" s="143"/>
      <c r="BR36" s="143"/>
    </row>
    <row r="37" spans="1:70">
      <c r="A37" s="255" t="s">
        <v>121</v>
      </c>
      <c r="B37" s="257"/>
      <c r="C37" s="257"/>
      <c r="D37" s="257"/>
      <c r="E37" s="257"/>
      <c r="F37" s="257"/>
      <c r="G37" s="257"/>
      <c r="H37" s="7"/>
      <c r="I37" s="7"/>
      <c r="J37" s="143"/>
      <c r="K37" s="143"/>
      <c r="L37" s="143">
        <v>0.13</v>
      </c>
      <c r="M37" s="143">
        <v>0.47</v>
      </c>
      <c r="N37" s="143">
        <v>0.08</v>
      </c>
      <c r="O37" s="143">
        <v>-0.09</v>
      </c>
      <c r="P37" s="143">
        <v>0.08</v>
      </c>
      <c r="Q37" s="143">
        <v>0.15</v>
      </c>
      <c r="R37" s="143">
        <v>0.18</v>
      </c>
      <c r="S37" s="143">
        <v>2.38</v>
      </c>
      <c r="T37" s="143">
        <v>0.74</v>
      </c>
      <c r="U37" s="143">
        <v>0.15</v>
      </c>
      <c r="V37" s="143">
        <v>0</v>
      </c>
      <c r="W37" s="143">
        <v>-1.21</v>
      </c>
      <c r="X37" s="143">
        <v>0.36</v>
      </c>
      <c r="Y37" s="143">
        <v>0</v>
      </c>
      <c r="Z37" s="143">
        <v>0</v>
      </c>
      <c r="AA37" s="143">
        <v>0</v>
      </c>
      <c r="AB37" s="143">
        <v>0.45</v>
      </c>
      <c r="AC37" s="143">
        <v>-0.33</v>
      </c>
      <c r="AD37" s="143">
        <v>0.05</v>
      </c>
      <c r="AE37" s="143">
        <v>-0.11</v>
      </c>
      <c r="AF37" s="143">
        <v>0.03</v>
      </c>
      <c r="AG37" s="143">
        <v>0.13</v>
      </c>
      <c r="AH37" s="143">
        <v>0</v>
      </c>
      <c r="AI37" s="143">
        <v>0</v>
      </c>
      <c r="AJ37" s="143">
        <v>0</v>
      </c>
      <c r="AK37" s="143">
        <v>0</v>
      </c>
      <c r="AL37" s="143">
        <v>0</v>
      </c>
      <c r="AM37" s="143">
        <v>0</v>
      </c>
      <c r="AN37" s="143">
        <v>0</v>
      </c>
      <c r="AO37" s="143">
        <v>-2.0699999999999998</v>
      </c>
      <c r="AP37" s="143">
        <v>7.91</v>
      </c>
      <c r="AQ37" s="143">
        <v>6.44</v>
      </c>
      <c r="AR37" s="143">
        <v>9.02</v>
      </c>
      <c r="AS37" s="143">
        <v>1.1499999999999999</v>
      </c>
      <c r="AT37" s="143"/>
      <c r="AU37" s="143"/>
      <c r="AV37" s="143"/>
      <c r="AW37" s="143"/>
      <c r="AX37" s="143"/>
      <c r="AY37" s="143"/>
      <c r="AZ37" s="143"/>
      <c r="BA37" s="143"/>
      <c r="BB37" s="143"/>
      <c r="BC37" s="143"/>
      <c r="BD37" s="143"/>
      <c r="BE37" s="143"/>
      <c r="BF37" s="143"/>
      <c r="BG37" s="143"/>
      <c r="BH37" s="143"/>
      <c r="BI37" s="143"/>
      <c r="BJ37" s="143"/>
      <c r="BK37" s="143"/>
      <c r="BL37" s="143"/>
      <c r="BM37" s="143"/>
      <c r="BN37" s="143"/>
      <c r="BO37" s="143"/>
      <c r="BP37" s="143"/>
      <c r="BQ37" s="143"/>
      <c r="BR37" s="143"/>
    </row>
    <row r="38" spans="1:70">
      <c r="A38" s="255" t="s">
        <v>122</v>
      </c>
      <c r="B38" s="257"/>
      <c r="C38" s="257"/>
      <c r="D38" s="257"/>
      <c r="E38" s="257"/>
      <c r="F38" s="257"/>
      <c r="G38" s="257"/>
      <c r="H38" s="7"/>
      <c r="I38" s="7"/>
      <c r="J38" s="143"/>
      <c r="K38" s="143"/>
      <c r="L38" s="143">
        <v>2.7</v>
      </c>
      <c r="M38" s="143">
        <v>3.28</v>
      </c>
      <c r="N38" s="143">
        <v>2.83</v>
      </c>
      <c r="O38" s="143">
        <v>3.86</v>
      </c>
      <c r="P38" s="143">
        <v>4.4400000000000004</v>
      </c>
      <c r="Q38" s="143">
        <v>4.59</v>
      </c>
      <c r="R38" s="143">
        <v>4.71</v>
      </c>
      <c r="S38" s="143">
        <v>5.46</v>
      </c>
      <c r="T38" s="143">
        <v>4.0999999999999996</v>
      </c>
      <c r="U38" s="143">
        <v>3.21</v>
      </c>
      <c r="V38" s="143">
        <v>3.15</v>
      </c>
      <c r="W38" s="143">
        <v>3.12</v>
      </c>
      <c r="X38" s="143">
        <v>5.62</v>
      </c>
      <c r="Y38" s="143">
        <v>5.15</v>
      </c>
      <c r="Z38" s="143">
        <v>6.8</v>
      </c>
      <c r="AA38" s="143">
        <v>4.76</v>
      </c>
      <c r="AB38" s="143">
        <v>6.64</v>
      </c>
      <c r="AC38" s="143">
        <v>6.8</v>
      </c>
      <c r="AD38" s="143">
        <v>6.2</v>
      </c>
      <c r="AE38" s="143">
        <v>8.94</v>
      </c>
      <c r="AF38" s="143">
        <v>10.42</v>
      </c>
      <c r="AG38" s="143">
        <v>12.45</v>
      </c>
      <c r="AH38" s="143">
        <v>10.41</v>
      </c>
      <c r="AI38" s="143">
        <v>17.829999999999998</v>
      </c>
      <c r="AJ38" s="143">
        <v>16.62</v>
      </c>
      <c r="AK38" s="143">
        <v>13.36</v>
      </c>
      <c r="AL38" s="143">
        <v>15.13</v>
      </c>
      <c r="AM38" s="143">
        <v>14.26</v>
      </c>
      <c r="AN38" s="143">
        <v>10.74</v>
      </c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3"/>
      <c r="BC38" s="143"/>
      <c r="BD38" s="143"/>
      <c r="BE38" s="143"/>
      <c r="BF38" s="143"/>
      <c r="BG38" s="143"/>
      <c r="BH38" s="143"/>
      <c r="BI38" s="143"/>
      <c r="BJ38" s="143"/>
      <c r="BK38" s="143"/>
      <c r="BL38" s="143"/>
      <c r="BM38" s="143"/>
      <c r="BN38" s="143"/>
      <c r="BO38" s="143"/>
      <c r="BP38" s="143"/>
      <c r="BQ38" s="143"/>
      <c r="BR38" s="143"/>
    </row>
    <row r="39" spans="1:70">
      <c r="A39" s="246" t="s">
        <v>85</v>
      </c>
      <c r="B39" s="250"/>
      <c r="C39" s="250"/>
      <c r="D39" s="250"/>
      <c r="E39" s="250"/>
      <c r="F39" s="250"/>
      <c r="G39" s="250"/>
      <c r="AY39" s="143"/>
      <c r="AZ39" s="143"/>
      <c r="BA39" s="143"/>
      <c r="BB39" s="143"/>
      <c r="BC39" s="143"/>
      <c r="BD39" s="143"/>
      <c r="BE39" s="143"/>
      <c r="BF39" s="143"/>
      <c r="BG39" s="143"/>
      <c r="BH39" s="143"/>
      <c r="BI39" s="143"/>
      <c r="BJ39" s="143"/>
      <c r="BK39" s="143"/>
      <c r="BL39" s="143"/>
      <c r="BM39" s="143"/>
      <c r="BN39" s="143"/>
      <c r="BO39" s="143"/>
      <c r="BP39" s="143"/>
      <c r="BQ39" s="143"/>
      <c r="BR39" s="143"/>
    </row>
    <row r="40" spans="1:70">
      <c r="A40" s="255" t="s">
        <v>121</v>
      </c>
      <c r="B40" s="145">
        <v>0.3180232986</v>
      </c>
      <c r="C40" s="145">
        <v>9.66602659E-2</v>
      </c>
      <c r="D40" s="145">
        <v>0.69093959069999999</v>
      </c>
      <c r="E40" s="145">
        <v>0.62878494480000002</v>
      </c>
      <c r="F40" s="145">
        <v>4.2705529999999998E-3</v>
      </c>
      <c r="G40" s="145">
        <v>2.15542814E-2</v>
      </c>
      <c r="H40" s="145">
        <v>0.12819113160000001</v>
      </c>
      <c r="I40" s="145">
        <v>3.3736519499999999E-2</v>
      </c>
      <c r="J40" s="145">
        <v>6.9352287100000007E-2</v>
      </c>
      <c r="K40" s="145">
        <v>-1.0026343E-2</v>
      </c>
      <c r="L40" s="145">
        <v>6.2063899000000004E-3</v>
      </c>
      <c r="M40" s="145">
        <v>8.9780569300000002E-2</v>
      </c>
      <c r="N40" s="145">
        <v>1.8071773700000002E-2</v>
      </c>
      <c r="O40" s="145">
        <v>-1.50270756E-2</v>
      </c>
      <c r="P40" s="145">
        <v>1.4359054E-2</v>
      </c>
      <c r="Q40" s="145">
        <v>3.02522969E-2</v>
      </c>
      <c r="R40" s="145">
        <v>4.04630619E-2</v>
      </c>
      <c r="S40" s="145">
        <v>0.49826698679999998</v>
      </c>
      <c r="T40" s="145">
        <v>0.13583613980000001</v>
      </c>
      <c r="U40" s="145">
        <v>2.4083027999999999E-2</v>
      </c>
      <c r="V40" s="145">
        <v>-4.5800890000000002E-4</v>
      </c>
      <c r="W40" s="145">
        <v>-0.2362660788</v>
      </c>
      <c r="X40" s="145">
        <v>4.9368063400000002E-2</v>
      </c>
      <c r="Y40" s="145" t="s">
        <v>1213</v>
      </c>
      <c r="Z40" s="145" t="s">
        <v>1213</v>
      </c>
      <c r="AA40" s="145" t="s">
        <v>1213</v>
      </c>
      <c r="AB40" s="145">
        <v>4.9825991899999998E-2</v>
      </c>
      <c r="AC40" s="145">
        <v>-3.43827721E-2</v>
      </c>
      <c r="AD40" s="145">
        <v>6.7226174999999999E-3</v>
      </c>
      <c r="AE40" s="145">
        <v>-1.23698699E-2</v>
      </c>
      <c r="AF40" s="145">
        <v>2.4170560999999999E-3</v>
      </c>
      <c r="AG40" s="145">
        <v>1.1080298800000001E-2</v>
      </c>
      <c r="AH40" s="143">
        <v>0</v>
      </c>
      <c r="AI40" s="143">
        <v>0</v>
      </c>
      <c r="AJ40" s="143">
        <v>0</v>
      </c>
      <c r="AK40" s="143">
        <v>0</v>
      </c>
      <c r="AL40" s="143">
        <v>0</v>
      </c>
      <c r="AM40" s="143">
        <v>0</v>
      </c>
      <c r="AN40" s="143">
        <v>0</v>
      </c>
      <c r="AO40" s="143">
        <v>-0.25</v>
      </c>
      <c r="AP40" s="143">
        <v>0.92</v>
      </c>
      <c r="AQ40" s="143">
        <v>0.96</v>
      </c>
      <c r="AR40" s="143">
        <v>1.06</v>
      </c>
      <c r="AS40" s="143">
        <v>0.1</v>
      </c>
      <c r="AT40" s="143">
        <v>0</v>
      </c>
      <c r="AU40" s="143">
        <v>0</v>
      </c>
      <c r="AV40" s="143">
        <v>0</v>
      </c>
      <c r="AW40" s="143">
        <v>0</v>
      </c>
      <c r="AX40" s="143">
        <v>0</v>
      </c>
      <c r="AY40" s="143"/>
      <c r="AZ40" s="143"/>
      <c r="BA40" s="143"/>
      <c r="BB40" s="143"/>
      <c r="BC40" s="143"/>
      <c r="BD40" s="143"/>
      <c r="BE40" s="143"/>
      <c r="BF40" s="143"/>
      <c r="BG40" s="143"/>
      <c r="BH40" s="143"/>
      <c r="BI40" s="143"/>
      <c r="BJ40" s="143"/>
      <c r="BK40" s="143"/>
      <c r="BL40" s="143"/>
      <c r="BM40" s="143"/>
      <c r="BN40" s="143"/>
      <c r="BO40" s="143"/>
      <c r="BP40" s="143"/>
      <c r="BQ40" s="143"/>
      <c r="BR40" s="143"/>
    </row>
    <row r="41" spans="1:70">
      <c r="A41" s="255" t="s">
        <v>122</v>
      </c>
      <c r="B41" s="145">
        <v>1.6866003744</v>
      </c>
      <c r="C41" s="145">
        <v>1.6239925527000001</v>
      </c>
      <c r="D41" s="145">
        <v>1.451698384</v>
      </c>
      <c r="E41" s="145">
        <v>0.87792124270000005</v>
      </c>
      <c r="F41" s="145">
        <v>0.26457407999999999</v>
      </c>
      <c r="G41" s="145">
        <v>0.32163342700000003</v>
      </c>
      <c r="H41" s="145">
        <v>0.30476780120000002</v>
      </c>
      <c r="I41" s="145">
        <v>0.16278094439999999</v>
      </c>
      <c r="J41" s="145">
        <v>0.16488863819999999</v>
      </c>
      <c r="K41" s="145">
        <v>0.1036933152</v>
      </c>
      <c r="L41" s="145">
        <v>0.1123391517</v>
      </c>
      <c r="M41" s="145">
        <v>0.14896693050000001</v>
      </c>
      <c r="N41" s="145">
        <v>5.4414621599999997E-2</v>
      </c>
      <c r="O41" s="145">
        <v>0.1259622692</v>
      </c>
      <c r="P41" s="145">
        <v>0.18696087250000001</v>
      </c>
      <c r="Q41" s="145">
        <v>0.14049274110000001</v>
      </c>
      <c r="R41" s="145">
        <v>5.31848392E-2</v>
      </c>
      <c r="S41" s="145">
        <v>0.45792416699999999</v>
      </c>
      <c r="T41" s="145">
        <v>2.15124329E-2</v>
      </c>
      <c r="U41" s="145">
        <v>1.95920607E-2</v>
      </c>
      <c r="V41" s="145">
        <v>0.53471329329999995</v>
      </c>
      <c r="W41" s="145">
        <v>0.61032578829999995</v>
      </c>
      <c r="X41" s="145">
        <v>0.77235621769999996</v>
      </c>
      <c r="Y41" s="145">
        <v>0.80224148210000001</v>
      </c>
      <c r="Z41" s="145">
        <v>1.0189966827000001</v>
      </c>
      <c r="AA41" s="145">
        <v>0.74494000159999996</v>
      </c>
      <c r="AB41" s="145">
        <v>0.73523086900000001</v>
      </c>
      <c r="AC41" s="145">
        <v>0.70537591160000002</v>
      </c>
      <c r="AD41" s="145">
        <v>0.81448676669999998</v>
      </c>
      <c r="AE41" s="145">
        <v>0.97778260920000004</v>
      </c>
      <c r="AF41" s="145">
        <v>0.99293223590000002</v>
      </c>
      <c r="AG41" s="145">
        <v>1.0245791066000001</v>
      </c>
      <c r="AH41" s="145">
        <v>1.1989839142000001</v>
      </c>
      <c r="AI41" s="145">
        <v>1.7494995232999999</v>
      </c>
      <c r="AJ41" s="145">
        <v>1.9097309651000001</v>
      </c>
      <c r="AK41" s="145">
        <v>1.8768306724999999</v>
      </c>
      <c r="AL41" s="145">
        <v>1.6493325307</v>
      </c>
      <c r="AM41" s="145">
        <v>1.4478092844999999</v>
      </c>
      <c r="AN41" s="145">
        <v>1.3353977793</v>
      </c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3"/>
      <c r="BB41" s="143"/>
      <c r="BC41" s="143"/>
      <c r="BD41" s="143"/>
      <c r="BE41" s="143"/>
      <c r="BF41" s="143"/>
      <c r="BG41" s="143"/>
      <c r="BH41" s="143"/>
      <c r="BI41" s="143"/>
      <c r="BJ41" s="143"/>
      <c r="BK41" s="143"/>
      <c r="BL41" s="143"/>
      <c r="BM41" s="143"/>
      <c r="BN41" s="143"/>
      <c r="BO41" s="143"/>
      <c r="BP41" s="143"/>
      <c r="BQ41" s="143"/>
      <c r="BR41" s="143"/>
    </row>
    <row r="42" spans="1:70">
      <c r="A42" s="246" t="s">
        <v>86</v>
      </c>
      <c r="B42" s="250"/>
      <c r="C42" s="250"/>
      <c r="D42" s="250"/>
      <c r="E42" s="250"/>
      <c r="F42" s="250"/>
      <c r="G42" s="250"/>
      <c r="AY42" s="143"/>
      <c r="AZ42" s="143"/>
      <c r="BA42" s="143"/>
      <c r="BB42" s="143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</row>
    <row r="43" spans="1:70">
      <c r="A43" s="255" t="s">
        <v>121</v>
      </c>
      <c r="B43" s="172">
        <v>0.52455020959999998</v>
      </c>
      <c r="C43" s="172">
        <v>4.0255860579</v>
      </c>
      <c r="D43" s="172">
        <v>3.7688499150000001</v>
      </c>
      <c r="E43" s="172">
        <v>2.53334502E-2</v>
      </c>
      <c r="F43" s="172">
        <v>0.12752623590000001</v>
      </c>
      <c r="G43" s="172">
        <v>0.86506067600000003</v>
      </c>
      <c r="H43" s="172">
        <v>0.1808287046</v>
      </c>
      <c r="I43" s="172">
        <v>0.3338345244</v>
      </c>
      <c r="J43" s="172">
        <v>-4.9559343300000003E-2</v>
      </c>
      <c r="K43" s="172">
        <v>2.6814017200000002E-2</v>
      </c>
      <c r="L43" s="172">
        <v>0.43799285589999998</v>
      </c>
      <c r="M43" s="172">
        <v>8.9432697300000003E-2</v>
      </c>
      <c r="N43" s="172">
        <v>-7.4240517300000003E-2</v>
      </c>
      <c r="O43" s="172">
        <v>7.1129364400000006E-2</v>
      </c>
      <c r="P43" s="172">
        <v>0.15949558580000001</v>
      </c>
      <c r="Q43" s="172">
        <v>0.2353408116</v>
      </c>
      <c r="R43" s="172">
        <v>2.8997516128999998</v>
      </c>
      <c r="S43" s="172">
        <v>0.76884028510000002</v>
      </c>
      <c r="T43" s="172">
        <v>0.14756050970000001</v>
      </c>
      <c r="U43" s="172">
        <v>-2.5556336000000001E-3</v>
      </c>
      <c r="V43" s="172">
        <v>-0.89722031270000002</v>
      </c>
      <c r="W43" s="172">
        <v>0.18243654370000001</v>
      </c>
      <c r="X43" s="172" t="s">
        <v>1213</v>
      </c>
      <c r="Y43" s="172" t="s">
        <v>1213</v>
      </c>
      <c r="Z43" s="172" t="s">
        <v>1213</v>
      </c>
      <c r="AA43" s="172">
        <v>0.22627496059999999</v>
      </c>
      <c r="AB43" s="172">
        <v>-0.1718936633</v>
      </c>
      <c r="AC43" s="172">
        <v>3.2161785999999998E-2</v>
      </c>
      <c r="AD43" s="172">
        <v>-6.1765149999999998E-2</v>
      </c>
      <c r="AE43" s="172">
        <v>1.2180364000000001E-2</v>
      </c>
      <c r="AF43" s="172">
        <v>5.5225350800000003E-2</v>
      </c>
      <c r="AG43" s="143">
        <v>0.06</v>
      </c>
      <c r="AH43" s="143">
        <v>0</v>
      </c>
      <c r="AI43" s="143">
        <v>0</v>
      </c>
      <c r="AJ43" s="143">
        <v>0</v>
      </c>
      <c r="AK43" s="143">
        <v>0</v>
      </c>
      <c r="AL43" s="143">
        <v>0</v>
      </c>
      <c r="AM43" s="143">
        <v>0</v>
      </c>
      <c r="AN43" s="143">
        <v>0</v>
      </c>
      <c r="AO43" s="143">
        <v>-1.33</v>
      </c>
      <c r="AP43" s="143">
        <v>4.21</v>
      </c>
      <c r="AQ43" s="143">
        <v>5.15</v>
      </c>
      <c r="AR43" s="143">
        <v>6.79</v>
      </c>
      <c r="AS43" s="143">
        <v>0.56000000000000005</v>
      </c>
      <c r="AT43" s="143">
        <v>0</v>
      </c>
      <c r="AU43" s="143">
        <v>0</v>
      </c>
      <c r="AV43" s="143">
        <v>0</v>
      </c>
      <c r="AW43" s="143">
        <v>0</v>
      </c>
      <c r="AX43" s="143">
        <v>0</v>
      </c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</row>
    <row r="44" spans="1:70">
      <c r="A44" s="255" t="s">
        <v>122</v>
      </c>
      <c r="B44" s="257"/>
      <c r="C44" s="257"/>
      <c r="D44" s="257"/>
      <c r="E44" s="257"/>
      <c r="F44" s="257"/>
      <c r="G44" s="257"/>
      <c r="H44" s="7"/>
      <c r="I44" s="7"/>
      <c r="J44" s="143"/>
      <c r="K44" s="143"/>
      <c r="L44" s="143"/>
      <c r="M44" s="143">
        <v>3.65</v>
      </c>
      <c r="N44" s="143">
        <v>4.32</v>
      </c>
      <c r="O44" s="143">
        <v>5.01</v>
      </c>
      <c r="P44" s="143">
        <v>5.13</v>
      </c>
      <c r="Q44" s="143">
        <v>5.6</v>
      </c>
      <c r="R44" s="143">
        <v>6.53</v>
      </c>
      <c r="S44" s="143">
        <v>6.9</v>
      </c>
      <c r="T44" s="143">
        <v>4.47</v>
      </c>
      <c r="U44" s="143">
        <v>3.61</v>
      </c>
      <c r="V44" s="143">
        <v>3.38</v>
      </c>
      <c r="W44" s="143">
        <v>2.94</v>
      </c>
      <c r="X44" s="143">
        <v>3.92</v>
      </c>
      <c r="Y44" s="143">
        <v>3</v>
      </c>
      <c r="Z44" s="143">
        <v>4.28</v>
      </c>
      <c r="AA44" s="143">
        <v>4.2699999999999996</v>
      </c>
      <c r="AB44" s="143">
        <v>4.6500000000000004</v>
      </c>
      <c r="AC44" s="143">
        <v>4.32</v>
      </c>
      <c r="AD44" s="143">
        <v>4.4400000000000004</v>
      </c>
      <c r="AE44" s="143">
        <v>5.56</v>
      </c>
      <c r="AF44" s="143">
        <v>5.7</v>
      </c>
      <c r="AG44" s="143">
        <v>5.82</v>
      </c>
      <c r="AH44" s="143">
        <v>6.42</v>
      </c>
      <c r="AI44" s="143">
        <v>9.93</v>
      </c>
      <c r="AJ44" s="143">
        <v>11.39</v>
      </c>
      <c r="AK44" s="143">
        <v>11.2</v>
      </c>
      <c r="AL44" s="143">
        <v>10.15</v>
      </c>
      <c r="AM44" s="143">
        <v>6.41</v>
      </c>
      <c r="AN44" s="143">
        <v>8.89</v>
      </c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43"/>
    </row>
    <row r="45" spans="1:70">
      <c r="A45" s="255"/>
      <c r="B45" s="257"/>
      <c r="C45" s="257"/>
      <c r="D45" s="257"/>
      <c r="E45" s="257"/>
      <c r="F45" s="257"/>
      <c r="G45" s="257"/>
      <c r="H45" s="7"/>
      <c r="I45" s="7"/>
    </row>
    <row r="46" spans="1:70">
      <c r="A46" s="245"/>
      <c r="B46" s="249"/>
      <c r="C46" s="249"/>
      <c r="D46" s="249"/>
      <c r="E46" s="249"/>
      <c r="F46" s="249"/>
      <c r="G46" s="249"/>
      <c r="H46" s="178"/>
      <c r="I46" s="178"/>
    </row>
    <row r="47" spans="1:70">
      <c r="A47" s="246"/>
      <c r="B47" s="250"/>
      <c r="C47" s="250"/>
      <c r="D47" s="250"/>
      <c r="E47" s="250"/>
      <c r="F47" s="250"/>
      <c r="G47" s="250"/>
      <c r="H47" s="180"/>
      <c r="I47" s="180"/>
    </row>
    <row r="48" spans="1:70">
      <c r="A48" s="255"/>
      <c r="B48" s="257"/>
      <c r="C48" s="257"/>
      <c r="D48" s="257"/>
      <c r="E48" s="257"/>
      <c r="F48" s="257"/>
      <c r="G48" s="257"/>
      <c r="H48" s="7"/>
      <c r="I48" s="7"/>
    </row>
    <row r="49" spans="1:9">
      <c r="A49" s="255"/>
      <c r="B49" s="257"/>
      <c r="C49" s="257"/>
      <c r="D49" s="257"/>
      <c r="E49" s="257"/>
      <c r="F49" s="257"/>
      <c r="G49" s="257"/>
      <c r="H49" s="7"/>
      <c r="I49" s="7"/>
    </row>
    <row r="50" spans="1:9">
      <c r="A50" s="255"/>
      <c r="B50" s="257"/>
      <c r="C50" s="257"/>
      <c r="D50" s="257"/>
      <c r="E50" s="257"/>
      <c r="F50" s="257"/>
      <c r="G50" s="257"/>
      <c r="H50" s="7"/>
      <c r="I50" s="7"/>
    </row>
    <row r="51" spans="1:9">
      <c r="A51" s="255"/>
      <c r="B51" s="257"/>
      <c r="C51" s="257"/>
      <c r="D51" s="257"/>
      <c r="E51" s="257"/>
      <c r="F51" s="257"/>
      <c r="G51" s="257"/>
      <c r="H51" s="7"/>
      <c r="I51" s="7"/>
    </row>
    <row r="52" spans="1:9">
      <c r="A52" s="255"/>
      <c r="B52" s="257"/>
      <c r="C52" s="257"/>
      <c r="D52" s="257"/>
      <c r="E52" s="257"/>
      <c r="F52" s="257"/>
      <c r="G52" s="257"/>
      <c r="H52" s="7"/>
      <c r="I52" s="7"/>
    </row>
    <row r="53" spans="1:9">
      <c r="A53" s="255"/>
      <c r="B53" s="257"/>
      <c r="C53" s="257"/>
      <c r="D53" s="257"/>
      <c r="E53" s="257"/>
      <c r="F53" s="257"/>
      <c r="G53" s="257"/>
      <c r="H53" s="7"/>
      <c r="I53" s="7"/>
    </row>
    <row r="54" spans="1:9">
      <c r="A54" s="255"/>
      <c r="B54" s="257"/>
      <c r="C54" s="257"/>
      <c r="D54" s="257"/>
      <c r="E54" s="257"/>
      <c r="F54" s="257"/>
      <c r="G54" s="257"/>
      <c r="H54" s="7"/>
      <c r="I54" s="7"/>
    </row>
    <row r="55" spans="1:9">
      <c r="A55" s="255"/>
      <c r="B55" s="257"/>
      <c r="C55" s="257"/>
      <c r="D55" s="257"/>
      <c r="E55" s="257"/>
      <c r="F55" s="257"/>
      <c r="G55" s="257"/>
      <c r="H55" s="7"/>
      <c r="I55" s="7"/>
    </row>
    <row r="56" spans="1:9">
      <c r="A56" s="255"/>
      <c r="B56" s="257"/>
      <c r="C56" s="257"/>
      <c r="D56" s="257"/>
      <c r="E56" s="257"/>
      <c r="F56" s="257"/>
      <c r="G56" s="257"/>
      <c r="H56" s="7"/>
      <c r="I56" s="7"/>
    </row>
    <row r="57" spans="1:9">
      <c r="A57" s="255"/>
      <c r="B57" s="257"/>
      <c r="C57" s="257"/>
      <c r="D57" s="257"/>
      <c r="E57" s="257"/>
      <c r="F57" s="257"/>
      <c r="G57" s="257"/>
      <c r="H57" s="7"/>
      <c r="I57" s="7"/>
    </row>
    <row r="58" spans="1:9">
      <c r="A58" s="255"/>
      <c r="B58" s="257"/>
      <c r="C58" s="257"/>
      <c r="D58" s="257"/>
      <c r="E58" s="257"/>
      <c r="F58" s="257"/>
      <c r="G58" s="257"/>
      <c r="H58" s="7"/>
      <c r="I58" s="7"/>
    </row>
    <row r="59" spans="1:9">
      <c r="A59" s="255"/>
      <c r="B59" s="257"/>
      <c r="C59" s="257"/>
      <c r="D59" s="257"/>
      <c r="E59" s="257"/>
      <c r="F59" s="257"/>
      <c r="G59" s="257"/>
      <c r="H59" s="7"/>
      <c r="I59" s="7"/>
    </row>
    <row r="60" spans="1:9">
      <c r="A60" s="255"/>
      <c r="B60" s="257"/>
      <c r="C60" s="257"/>
      <c r="D60" s="257"/>
      <c r="E60" s="257"/>
      <c r="F60" s="257"/>
      <c r="G60" s="257"/>
      <c r="H60" s="7"/>
      <c r="I60" s="7"/>
    </row>
    <row r="61" spans="1:9">
      <c r="A61" s="255"/>
      <c r="B61" s="257"/>
      <c r="C61" s="257"/>
      <c r="D61" s="257"/>
      <c r="E61" s="257"/>
      <c r="F61" s="257"/>
      <c r="G61" s="257"/>
      <c r="H61" s="7"/>
      <c r="I61" s="7"/>
    </row>
    <row r="62" spans="1:9">
      <c r="A62" s="255"/>
      <c r="B62" s="257"/>
      <c r="C62" s="257"/>
      <c r="D62" s="257"/>
      <c r="E62" s="257"/>
      <c r="F62" s="257"/>
      <c r="G62" s="257"/>
      <c r="H62" s="7"/>
      <c r="I62" s="7"/>
    </row>
    <row r="63" spans="1:9">
      <c r="A63" s="255"/>
      <c r="B63" s="257"/>
      <c r="C63" s="257"/>
      <c r="D63" s="257"/>
      <c r="E63" s="257"/>
      <c r="F63" s="257"/>
      <c r="G63" s="257"/>
      <c r="H63" s="7"/>
      <c r="I63" s="7"/>
    </row>
    <row r="64" spans="1:9">
      <c r="A64" s="255"/>
      <c r="B64" s="257"/>
      <c r="C64" s="257"/>
      <c r="D64" s="257"/>
      <c r="E64" s="257"/>
      <c r="F64" s="257"/>
      <c r="G64" s="257"/>
      <c r="H64" s="7"/>
      <c r="I64" s="7"/>
    </row>
    <row r="65" spans="1:9">
      <c r="A65" s="255"/>
      <c r="B65" s="257"/>
      <c r="C65" s="257"/>
      <c r="D65" s="257"/>
      <c r="E65" s="257"/>
      <c r="F65" s="257"/>
      <c r="G65" s="257"/>
      <c r="H65" s="7"/>
      <c r="I65" s="7"/>
    </row>
    <row r="66" spans="1:9">
      <c r="A66" s="255"/>
      <c r="B66" s="257"/>
      <c r="C66" s="257"/>
      <c r="D66" s="257"/>
      <c r="E66" s="257"/>
      <c r="F66" s="257"/>
      <c r="G66" s="257"/>
      <c r="H66" s="7"/>
      <c r="I66" s="7"/>
    </row>
    <row r="67" spans="1:9">
      <c r="A67" s="255"/>
      <c r="B67" s="257"/>
      <c r="C67" s="257"/>
      <c r="D67" s="257"/>
      <c r="E67" s="257"/>
      <c r="F67" s="257"/>
      <c r="G67" s="257"/>
      <c r="H67" s="7"/>
      <c r="I67" s="7"/>
    </row>
    <row r="68" spans="1:9">
      <c r="A68" s="255"/>
      <c r="B68" s="257"/>
      <c r="C68" s="257"/>
      <c r="D68" s="257"/>
      <c r="E68" s="257"/>
      <c r="F68" s="257"/>
      <c r="G68" s="257"/>
      <c r="H68" s="7"/>
      <c r="I68" s="7"/>
    </row>
    <row r="69" spans="1:9">
      <c r="A69" s="255"/>
      <c r="B69" s="257"/>
      <c r="C69" s="257"/>
      <c r="D69" s="257"/>
      <c r="E69" s="257"/>
      <c r="F69" s="257"/>
      <c r="G69" s="257"/>
      <c r="H69" s="7"/>
      <c r="I69" s="7"/>
    </row>
    <row r="70" spans="1:9">
      <c r="A70" s="255"/>
      <c r="B70" s="257"/>
      <c r="C70" s="257"/>
      <c r="D70" s="257"/>
      <c r="E70" s="257"/>
      <c r="F70" s="257"/>
      <c r="G70" s="257"/>
      <c r="H70" s="7"/>
      <c r="I70" s="7"/>
    </row>
    <row r="71" spans="1:9">
      <c r="A71" s="255"/>
      <c r="B71" s="257"/>
      <c r="C71" s="257"/>
      <c r="D71" s="257"/>
      <c r="E71" s="257"/>
      <c r="F71" s="257"/>
      <c r="G71" s="257"/>
      <c r="H71" s="7"/>
      <c r="I71" s="7"/>
    </row>
    <row r="72" spans="1:9">
      <c r="A72" s="255"/>
      <c r="B72" s="257"/>
      <c r="C72" s="257"/>
      <c r="D72" s="257"/>
      <c r="E72" s="257"/>
      <c r="F72" s="257"/>
      <c r="G72" s="257"/>
      <c r="H72" s="7"/>
      <c r="I72" s="7"/>
    </row>
    <row r="73" spans="1:9">
      <c r="A73" s="255"/>
      <c r="B73" s="257"/>
      <c r="C73" s="257"/>
      <c r="D73" s="257"/>
      <c r="E73" s="257"/>
      <c r="F73" s="257"/>
      <c r="G73" s="257"/>
      <c r="H73" s="7"/>
      <c r="I73" s="7"/>
    </row>
    <row r="74" spans="1:9">
      <c r="A74" s="255"/>
      <c r="B74" s="257"/>
      <c r="C74" s="257"/>
      <c r="D74" s="257"/>
      <c r="E74" s="257"/>
      <c r="F74" s="257"/>
      <c r="G74" s="257"/>
      <c r="H74" s="7"/>
      <c r="I74" s="7"/>
    </row>
    <row r="75" spans="1:9">
      <c r="A75" s="255"/>
      <c r="B75" s="257"/>
      <c r="C75" s="257"/>
      <c r="D75" s="257"/>
      <c r="E75" s="257"/>
      <c r="F75" s="257"/>
      <c r="G75" s="257"/>
      <c r="H75" s="7"/>
      <c r="I75" s="7"/>
    </row>
  </sheetData>
  <phoneticPr fontId="28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M56"/>
  <sheetViews>
    <sheetView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B30" sqref="B30"/>
    </sheetView>
  </sheetViews>
  <sheetFormatPr baseColWidth="10" defaultColWidth="11.44140625" defaultRowHeight="14.4"/>
  <cols>
    <col min="1" max="1" width="54.88671875" style="15" bestFit="1" customWidth="1"/>
    <col min="2" max="7" width="5" style="15" bestFit="1" customWidth="1"/>
    <col min="8" max="8" width="6.6640625" style="15" bestFit="1" customWidth="1"/>
    <col min="9" max="10" width="5" style="15" bestFit="1" customWidth="1"/>
    <col min="11" max="12" width="6.6640625" style="15" bestFit="1" customWidth="1"/>
    <col min="13" max="13" width="5" style="15" bestFit="1" customWidth="1"/>
    <col min="14" max="22" width="6.6640625" style="15" bestFit="1" customWidth="1"/>
    <col min="23" max="16384" width="11.44140625" style="15"/>
  </cols>
  <sheetData>
    <row r="1" spans="1:65" s="149" customFormat="1" ht="16.2" thickBot="1">
      <c r="A1" s="146" t="s">
        <v>125</v>
      </c>
      <c r="B1" s="147">
        <v>2021</v>
      </c>
      <c r="C1" s="147">
        <v>2020</v>
      </c>
      <c r="D1" s="147">
        <v>2019</v>
      </c>
      <c r="E1" s="147">
        <v>2018</v>
      </c>
      <c r="F1" s="147">
        <v>2017</v>
      </c>
      <c r="G1" s="147">
        <v>2016</v>
      </c>
      <c r="H1" s="147">
        <v>2015</v>
      </c>
      <c r="I1" s="147">
        <v>2014</v>
      </c>
      <c r="J1" s="147">
        <v>2013</v>
      </c>
      <c r="K1" s="147">
        <v>2012</v>
      </c>
      <c r="L1" s="147">
        <v>2011</v>
      </c>
      <c r="M1" s="147">
        <v>2010</v>
      </c>
      <c r="N1" s="147">
        <v>2009</v>
      </c>
      <c r="O1" s="147">
        <v>2008</v>
      </c>
      <c r="P1" s="147">
        <v>2007</v>
      </c>
      <c r="Q1" s="147">
        <v>2006</v>
      </c>
      <c r="R1" s="147">
        <v>2005</v>
      </c>
      <c r="S1" s="147">
        <v>2004</v>
      </c>
      <c r="T1" s="147">
        <v>2003</v>
      </c>
      <c r="U1" s="147">
        <v>2002</v>
      </c>
      <c r="V1" s="147">
        <f>W1+1</f>
        <v>2001</v>
      </c>
      <c r="W1" s="147">
        <f>X1+1</f>
        <v>2000</v>
      </c>
      <c r="X1" s="147">
        <f>Y1+1</f>
        <v>1999</v>
      </c>
      <c r="Y1" s="147">
        <f>Z1+1</f>
        <v>1998</v>
      </c>
      <c r="Z1" s="147">
        <v>1997</v>
      </c>
      <c r="AA1" s="147">
        <v>1996</v>
      </c>
      <c r="AB1" s="147">
        <v>1995</v>
      </c>
      <c r="AC1" s="147">
        <v>1994</v>
      </c>
      <c r="AD1" s="147">
        <v>1993</v>
      </c>
      <c r="AE1" s="147">
        <v>1992</v>
      </c>
      <c r="AF1" s="147">
        <v>1991</v>
      </c>
      <c r="AG1" s="147">
        <f t="shared" ref="AG1:AQ1" si="0">AF1-1</f>
        <v>1990</v>
      </c>
      <c r="AH1" s="147">
        <f t="shared" si="0"/>
        <v>1989</v>
      </c>
      <c r="AI1" s="147">
        <f t="shared" si="0"/>
        <v>1988</v>
      </c>
      <c r="AJ1" s="147">
        <f t="shared" si="0"/>
        <v>1987</v>
      </c>
      <c r="AK1" s="147">
        <f t="shared" si="0"/>
        <v>1986</v>
      </c>
      <c r="AL1" s="147">
        <f t="shared" si="0"/>
        <v>1985</v>
      </c>
      <c r="AM1" s="147">
        <f t="shared" si="0"/>
        <v>1984</v>
      </c>
      <c r="AN1" s="147">
        <f t="shared" si="0"/>
        <v>1983</v>
      </c>
      <c r="AO1" s="147">
        <f t="shared" si="0"/>
        <v>1982</v>
      </c>
      <c r="AP1" s="147">
        <f t="shared" si="0"/>
        <v>1981</v>
      </c>
      <c r="AQ1" s="147">
        <f t="shared" si="0"/>
        <v>1980</v>
      </c>
      <c r="AR1" s="147">
        <v>1975</v>
      </c>
      <c r="AS1" s="147">
        <v>1970</v>
      </c>
      <c r="AT1" s="148"/>
    </row>
    <row r="2" spans="1:65" ht="15" thickTop="1">
      <c r="A2" s="17" t="s">
        <v>153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</row>
    <row r="3" spans="1:65" s="21" customFormat="1" ht="27">
      <c r="A3" s="19" t="s">
        <v>154</v>
      </c>
      <c r="B3" s="38"/>
      <c r="C3" s="38"/>
      <c r="D3" s="38"/>
      <c r="E3" s="38"/>
      <c r="F3" s="38"/>
      <c r="G3" s="38"/>
      <c r="H3" s="38" t="s">
        <v>1365</v>
      </c>
      <c r="I3" s="38"/>
      <c r="J3" s="38"/>
      <c r="K3" s="38" t="s">
        <v>1362</v>
      </c>
      <c r="L3" s="30" t="s">
        <v>1152</v>
      </c>
      <c r="M3" s="30"/>
      <c r="N3" s="30" t="s">
        <v>127</v>
      </c>
      <c r="O3" s="30" t="s">
        <v>126</v>
      </c>
      <c r="P3" s="30" t="s">
        <v>126</v>
      </c>
      <c r="Q3" s="30" t="s">
        <v>132</v>
      </c>
      <c r="R3" s="30" t="s">
        <v>129</v>
      </c>
      <c r="S3" s="30" t="s">
        <v>129</v>
      </c>
      <c r="T3" s="30" t="s">
        <v>131</v>
      </c>
      <c r="U3" s="30" t="s">
        <v>133</v>
      </c>
      <c r="V3" s="30" t="s">
        <v>134</v>
      </c>
      <c r="W3" s="30" t="s">
        <v>135</v>
      </c>
      <c r="X3" s="30" t="s">
        <v>136</v>
      </c>
      <c r="Y3" s="30" t="s">
        <v>155</v>
      </c>
      <c r="Z3" s="30" t="s">
        <v>156</v>
      </c>
      <c r="AA3" s="30" t="s">
        <v>155</v>
      </c>
      <c r="AB3" s="30" t="s">
        <v>157</v>
      </c>
      <c r="AC3" s="30" t="s">
        <v>158</v>
      </c>
      <c r="AD3" s="30" t="s">
        <v>159</v>
      </c>
      <c r="AE3" s="30" t="s">
        <v>160</v>
      </c>
      <c r="AF3" s="30" t="s">
        <v>161</v>
      </c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</row>
    <row r="4" spans="1:65" s="21" customFormat="1" ht="13.8">
      <c r="A4" s="19" t="s">
        <v>1364</v>
      </c>
      <c r="B4" s="38"/>
      <c r="C4" s="38"/>
      <c r="D4" s="38"/>
      <c r="E4" s="38"/>
      <c r="F4" s="38"/>
      <c r="G4" s="38"/>
      <c r="H4" s="38">
        <v>0.442</v>
      </c>
      <c r="I4" s="38"/>
      <c r="J4" s="38"/>
      <c r="K4" s="38">
        <v>0.34399999999999997</v>
      </c>
      <c r="L4" s="38">
        <v>0.35899999999999999</v>
      </c>
      <c r="M4" s="20">
        <v>0.35599999999999998</v>
      </c>
      <c r="N4" s="20">
        <v>0.35199999999999998</v>
      </c>
      <c r="O4" s="20">
        <v>0.34599999999999997</v>
      </c>
      <c r="P4" s="22">
        <v>0.371</v>
      </c>
      <c r="Q4" s="22">
        <v>0.36599999999999999</v>
      </c>
      <c r="R4" s="22">
        <v>0.36099999999999999</v>
      </c>
      <c r="S4" s="23">
        <v>0.33800000000000002</v>
      </c>
      <c r="T4" s="23">
        <v>0.33300000000000002</v>
      </c>
      <c r="U4" s="23">
        <v>0.32600000000000001</v>
      </c>
      <c r="V4" s="23">
        <v>0.33700000000000002</v>
      </c>
      <c r="W4" s="22">
        <v>0.316</v>
      </c>
      <c r="X4" s="23">
        <v>0.378</v>
      </c>
      <c r="Y4" s="23">
        <v>0.38</v>
      </c>
      <c r="Z4" s="23">
        <v>0.375</v>
      </c>
      <c r="AA4" s="23">
        <v>0.23599999999999999</v>
      </c>
      <c r="AB4" s="22">
        <v>0.26700000000000002</v>
      </c>
      <c r="AC4" s="20">
        <v>0.22900000000000001</v>
      </c>
      <c r="AD4" s="20">
        <v>0.223</v>
      </c>
      <c r="AE4" s="20">
        <v>0.222</v>
      </c>
      <c r="AF4" s="20"/>
      <c r="AG4" s="22" t="s">
        <v>162</v>
      </c>
      <c r="AH4" s="20"/>
      <c r="AI4" s="20"/>
      <c r="AJ4" s="20"/>
      <c r="AK4" s="20"/>
      <c r="AL4" s="22" t="s">
        <v>163</v>
      </c>
      <c r="AM4" s="20"/>
      <c r="AN4" s="20"/>
      <c r="AO4" s="20"/>
      <c r="AP4" s="20"/>
      <c r="AQ4" s="22" t="s">
        <v>164</v>
      </c>
      <c r="AR4" s="20"/>
      <c r="AS4" s="20"/>
    </row>
    <row r="5" spans="1:65" s="21" customFormat="1" ht="13.8">
      <c r="A5" s="19" t="s">
        <v>31</v>
      </c>
      <c r="B5" s="38"/>
      <c r="C5" s="38"/>
      <c r="D5" s="38"/>
      <c r="E5" s="38"/>
      <c r="F5" s="38"/>
      <c r="G5" s="38"/>
      <c r="H5" s="38"/>
      <c r="I5" s="38"/>
      <c r="J5" s="38"/>
      <c r="K5" s="38">
        <v>53.06</v>
      </c>
      <c r="L5" s="38">
        <v>51.4</v>
      </c>
      <c r="M5" s="20">
        <v>51</v>
      </c>
      <c r="N5" s="20">
        <v>50.6</v>
      </c>
      <c r="O5" s="20">
        <v>50.2</v>
      </c>
      <c r="P5" s="20">
        <v>48.1</v>
      </c>
      <c r="Q5" s="20" t="s">
        <v>1153</v>
      </c>
      <c r="R5" s="20">
        <v>53.1</v>
      </c>
      <c r="S5" s="20">
        <v>48.6</v>
      </c>
      <c r="T5" s="20">
        <v>48.6</v>
      </c>
      <c r="U5" s="20">
        <v>48.6</v>
      </c>
      <c r="V5" s="20">
        <v>48.6</v>
      </c>
      <c r="W5" s="20">
        <v>51.5</v>
      </c>
      <c r="X5" s="20">
        <v>51.2</v>
      </c>
      <c r="Y5" s="20">
        <v>53.7</v>
      </c>
      <c r="Z5" s="20">
        <v>53.3</v>
      </c>
      <c r="AA5" s="20">
        <v>53.3</v>
      </c>
      <c r="AB5" s="20">
        <v>47</v>
      </c>
      <c r="AC5" s="20">
        <v>46.6</v>
      </c>
      <c r="AD5" s="20">
        <v>46.2</v>
      </c>
      <c r="AE5" s="20"/>
      <c r="AF5" s="20"/>
      <c r="AG5" s="20" t="s">
        <v>1154</v>
      </c>
      <c r="AH5" s="20"/>
      <c r="AI5" s="20"/>
      <c r="AJ5" s="20"/>
      <c r="AK5" s="20"/>
      <c r="AL5" s="20" t="s">
        <v>1155</v>
      </c>
      <c r="AM5" s="20"/>
      <c r="AN5" s="20"/>
      <c r="AO5" s="20"/>
      <c r="AP5" s="20"/>
      <c r="AQ5" s="20" t="s">
        <v>1156</v>
      </c>
      <c r="AR5" s="20">
        <v>42.9</v>
      </c>
      <c r="AS5" s="20">
        <v>42.9</v>
      </c>
    </row>
    <row r="6" spans="1:65" s="21" customFormat="1" ht="27">
      <c r="A6" s="150" t="s">
        <v>191</v>
      </c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90" t="s">
        <v>1297</v>
      </c>
      <c r="M6" s="190" t="s">
        <v>1298</v>
      </c>
      <c r="N6" s="190" t="s">
        <v>1299</v>
      </c>
      <c r="O6" s="190" t="s">
        <v>1300</v>
      </c>
      <c r="P6" s="190" t="s">
        <v>1301</v>
      </c>
      <c r="Q6" s="190" t="s">
        <v>1302</v>
      </c>
      <c r="R6" s="190" t="s">
        <v>1303</v>
      </c>
      <c r="S6" s="190" t="s">
        <v>1304</v>
      </c>
      <c r="T6" s="190" t="s">
        <v>1305</v>
      </c>
      <c r="U6" s="190" t="s">
        <v>1306</v>
      </c>
      <c r="V6" s="190" t="s">
        <v>1307</v>
      </c>
      <c r="W6" s="190" t="s">
        <v>1308</v>
      </c>
      <c r="X6" s="190" t="s">
        <v>1309</v>
      </c>
      <c r="Y6" s="190" t="s">
        <v>1310</v>
      </c>
      <c r="Z6" s="190" t="s">
        <v>1311</v>
      </c>
      <c r="AA6" s="190" t="s">
        <v>1312</v>
      </c>
      <c r="AB6" s="190" t="s">
        <v>1313</v>
      </c>
      <c r="AC6" s="190" t="s">
        <v>1314</v>
      </c>
      <c r="AD6" s="190" t="s">
        <v>1315</v>
      </c>
      <c r="AE6" s="190" t="s">
        <v>1316</v>
      </c>
      <c r="AF6" s="190" t="s">
        <v>1317</v>
      </c>
      <c r="AG6" s="190" t="s">
        <v>1318</v>
      </c>
      <c r="AH6" s="190" t="s">
        <v>1319</v>
      </c>
      <c r="AI6" s="190" t="s">
        <v>1320</v>
      </c>
      <c r="AJ6" s="190" t="s">
        <v>1321</v>
      </c>
      <c r="AK6" s="190" t="s">
        <v>1322</v>
      </c>
      <c r="AL6" s="190" t="s">
        <v>1323</v>
      </c>
      <c r="AM6" s="190" t="s">
        <v>1324</v>
      </c>
      <c r="AN6" s="190" t="s">
        <v>1325</v>
      </c>
      <c r="AO6" s="190" t="s">
        <v>1326</v>
      </c>
      <c r="AP6" s="190" t="s">
        <v>1327</v>
      </c>
      <c r="AQ6" s="190" t="s">
        <v>1328</v>
      </c>
      <c r="AR6" s="190">
        <v>38.25</v>
      </c>
      <c r="AS6" s="190">
        <v>35.57</v>
      </c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38"/>
      <c r="BM6" s="38"/>
    </row>
    <row r="7" spans="1:65" s="26" customFormat="1" ht="27">
      <c r="A7" s="151" t="s">
        <v>190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90" t="s">
        <v>1329</v>
      </c>
      <c r="M7" s="190" t="s">
        <v>1330</v>
      </c>
      <c r="N7" s="190" t="s">
        <v>1331</v>
      </c>
      <c r="O7" s="190" t="s">
        <v>1332</v>
      </c>
      <c r="P7" s="190" t="s">
        <v>1333</v>
      </c>
      <c r="Q7" s="190" t="s">
        <v>1334</v>
      </c>
      <c r="R7" s="190" t="s">
        <v>1335</v>
      </c>
      <c r="S7" s="190" t="s">
        <v>1336</v>
      </c>
      <c r="T7" s="190" t="s">
        <v>1337</v>
      </c>
      <c r="U7" s="190" t="s">
        <v>1338</v>
      </c>
      <c r="V7" s="190" t="s">
        <v>1339</v>
      </c>
      <c r="W7" s="190" t="s">
        <v>1340</v>
      </c>
      <c r="X7" s="190" t="s">
        <v>1341</v>
      </c>
      <c r="Y7" s="190" t="s">
        <v>1342</v>
      </c>
      <c r="Z7" s="190" t="s">
        <v>1343</v>
      </c>
      <c r="AA7" s="190" t="s">
        <v>1344</v>
      </c>
      <c r="AB7" s="190" t="s">
        <v>1345</v>
      </c>
      <c r="AC7" s="190" t="s">
        <v>1346</v>
      </c>
      <c r="AD7" s="190" t="s">
        <v>1347</v>
      </c>
      <c r="AE7" s="190" t="s">
        <v>1348</v>
      </c>
      <c r="AF7" s="190" t="s">
        <v>1349</v>
      </c>
      <c r="AG7" s="190" t="s">
        <v>1350</v>
      </c>
      <c r="AH7" s="190" t="s">
        <v>1351</v>
      </c>
      <c r="AI7" s="190" t="s">
        <v>1352</v>
      </c>
      <c r="AJ7" s="190" t="s">
        <v>1353</v>
      </c>
      <c r="AK7" s="190" t="s">
        <v>1354</v>
      </c>
      <c r="AL7" s="190" t="s">
        <v>1355</v>
      </c>
      <c r="AM7" s="190" t="s">
        <v>1356</v>
      </c>
      <c r="AN7" s="190" t="s">
        <v>1357</v>
      </c>
      <c r="AO7" s="190" t="s">
        <v>1358</v>
      </c>
      <c r="AP7" s="190" t="s">
        <v>1359</v>
      </c>
      <c r="AQ7" s="190" t="s">
        <v>1360</v>
      </c>
      <c r="AR7" s="190">
        <v>36.06</v>
      </c>
      <c r="AS7" s="190">
        <v>33.47</v>
      </c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</row>
    <row r="8" spans="1:65" s="26" customFormat="1" ht="15" customHeight="1">
      <c r="A8" s="25" t="s">
        <v>32</v>
      </c>
      <c r="B8" s="157"/>
      <c r="C8" s="176">
        <v>30.761409759521499</v>
      </c>
      <c r="D8" s="176" t="s">
        <v>1213</v>
      </c>
      <c r="E8" s="176">
        <v>35.473770141601598</v>
      </c>
      <c r="F8" s="176" t="s">
        <v>1213</v>
      </c>
      <c r="G8" s="176" t="s">
        <v>1213</v>
      </c>
      <c r="H8" s="176">
        <v>33.068889617919901</v>
      </c>
      <c r="I8" s="176" t="s">
        <v>1213</v>
      </c>
      <c r="J8" s="176" t="s">
        <v>1213</v>
      </c>
      <c r="K8" s="176" t="s">
        <v>1213</v>
      </c>
      <c r="L8" s="176">
        <v>30.618669509887699</v>
      </c>
      <c r="M8" s="176">
        <v>31.0997505187988</v>
      </c>
      <c r="N8" s="23"/>
      <c r="O8" s="23"/>
      <c r="P8" s="24">
        <v>26.2</v>
      </c>
      <c r="Q8" s="23" t="s">
        <v>1157</v>
      </c>
      <c r="R8" s="23">
        <v>24</v>
      </c>
      <c r="S8" s="23">
        <v>19</v>
      </c>
      <c r="T8" s="23">
        <v>19</v>
      </c>
      <c r="U8" s="23">
        <v>19</v>
      </c>
      <c r="V8" s="23">
        <v>26.4</v>
      </c>
      <c r="W8" s="23">
        <v>41.5</v>
      </c>
      <c r="X8" s="23">
        <v>45.4</v>
      </c>
      <c r="Y8" s="23">
        <v>38.200000000000003</v>
      </c>
      <c r="Z8" s="23">
        <v>35.5</v>
      </c>
      <c r="AA8" s="23"/>
      <c r="AB8" s="23">
        <v>31</v>
      </c>
      <c r="AC8" s="23">
        <v>29.3</v>
      </c>
      <c r="AD8" s="23">
        <v>28.4</v>
      </c>
      <c r="AE8" s="23"/>
      <c r="AF8" s="23"/>
      <c r="AG8" s="23">
        <v>18.8</v>
      </c>
      <c r="AH8" s="23"/>
      <c r="AI8" s="23"/>
      <c r="AJ8" s="23"/>
      <c r="AK8" s="23"/>
      <c r="AL8" s="23">
        <v>19.2</v>
      </c>
      <c r="AM8" s="23"/>
      <c r="AN8" s="23"/>
      <c r="AO8" s="23"/>
      <c r="AP8" s="23"/>
      <c r="AQ8" s="23"/>
      <c r="AR8" s="23">
        <v>8</v>
      </c>
      <c r="AS8" s="23">
        <v>7</v>
      </c>
    </row>
    <row r="9" spans="1:65" s="26" customFormat="1" ht="13.8">
      <c r="A9" s="151" t="s">
        <v>33</v>
      </c>
      <c r="B9" s="156"/>
      <c r="C9" s="176">
        <v>22.0784702301025</v>
      </c>
      <c r="D9" s="176" t="s">
        <v>1213</v>
      </c>
      <c r="E9" s="176">
        <v>25.735160827636701</v>
      </c>
      <c r="F9" s="176" t="s">
        <v>1213</v>
      </c>
      <c r="G9" s="176" t="s">
        <v>1213</v>
      </c>
      <c r="H9" s="176">
        <v>22.1958103179932</v>
      </c>
      <c r="I9" s="176" t="s">
        <v>1213</v>
      </c>
      <c r="J9" s="176" t="s">
        <v>1213</v>
      </c>
      <c r="K9" s="176" t="s">
        <v>1213</v>
      </c>
      <c r="L9" s="176">
        <v>18.904689788818398</v>
      </c>
      <c r="M9" s="176">
        <v>20.287929534912099</v>
      </c>
      <c r="N9" s="23"/>
      <c r="O9" s="23"/>
      <c r="P9" s="24">
        <v>18.2</v>
      </c>
      <c r="Q9" s="23"/>
      <c r="R9" s="23">
        <v>15.9</v>
      </c>
      <c r="S9" s="23">
        <v>11.9</v>
      </c>
      <c r="T9" s="23">
        <v>11.9</v>
      </c>
      <c r="U9" s="23">
        <v>11.9</v>
      </c>
      <c r="V9" s="23">
        <v>16.600000000000001</v>
      </c>
      <c r="W9" s="23">
        <v>34.4</v>
      </c>
      <c r="X9" s="23">
        <v>32.700000000000003</v>
      </c>
      <c r="Y9" s="23">
        <v>31.1</v>
      </c>
      <c r="Z9" s="23">
        <v>28.3</v>
      </c>
      <c r="AA9" s="23"/>
      <c r="AB9" s="23">
        <v>23.1</v>
      </c>
      <c r="AC9" s="23">
        <v>20.2</v>
      </c>
      <c r="AD9" s="23">
        <v>20.8</v>
      </c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</row>
    <row r="10" spans="1:65" s="26" customFormat="1" ht="13.8">
      <c r="A10" s="151" t="s">
        <v>190</v>
      </c>
      <c r="B10" s="156"/>
      <c r="C10" s="176">
        <v>40.434051513671903</v>
      </c>
      <c r="D10" s="176" t="s">
        <v>1213</v>
      </c>
      <c r="E10" s="176">
        <v>46.184139251708999</v>
      </c>
      <c r="F10" s="176" t="s">
        <v>1213</v>
      </c>
      <c r="G10" s="176" t="s">
        <v>1213</v>
      </c>
      <c r="H10" s="176">
        <v>45.065921783447301</v>
      </c>
      <c r="I10" s="176" t="s">
        <v>1213</v>
      </c>
      <c r="J10" s="176" t="s">
        <v>1213</v>
      </c>
      <c r="K10" s="176" t="s">
        <v>1213</v>
      </c>
      <c r="L10" s="176">
        <v>43.520469665527301</v>
      </c>
      <c r="M10" s="176">
        <v>43.400630950927699</v>
      </c>
      <c r="N10" s="23"/>
      <c r="O10" s="23"/>
      <c r="P10" s="24">
        <v>34.9</v>
      </c>
      <c r="Q10" s="23"/>
      <c r="R10" s="23">
        <v>32.700000000000003</v>
      </c>
      <c r="S10" s="23">
        <v>26.7</v>
      </c>
      <c r="T10" s="23">
        <v>26.7</v>
      </c>
      <c r="U10" s="23">
        <v>26.7</v>
      </c>
      <c r="V10" s="23">
        <v>36.700000000000003</v>
      </c>
      <c r="W10" s="23">
        <v>48.9</v>
      </c>
      <c r="X10" s="23">
        <v>47.3</v>
      </c>
      <c r="Y10" s="23">
        <v>45.8</v>
      </c>
      <c r="Z10" s="23">
        <v>43.1</v>
      </c>
      <c r="AA10" s="23"/>
      <c r="AB10" s="23">
        <v>39.4</v>
      </c>
      <c r="AC10" s="23">
        <v>36.700000000000003</v>
      </c>
      <c r="AD10" s="23">
        <v>36.6</v>
      </c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</row>
    <row r="11" spans="1:65" s="26" customFormat="1" ht="15" customHeight="1">
      <c r="A11" s="25" t="s">
        <v>1452</v>
      </c>
      <c r="B11" s="157"/>
      <c r="C11" s="176">
        <v>46.157341003417997</v>
      </c>
      <c r="D11" s="176" t="s">
        <v>1213</v>
      </c>
      <c r="E11" s="176">
        <v>50.134700775146499</v>
      </c>
      <c r="F11" s="176" t="s">
        <v>1213</v>
      </c>
      <c r="G11" s="176" t="s">
        <v>1213</v>
      </c>
      <c r="H11" s="176">
        <v>49.366531372070298</v>
      </c>
      <c r="I11" s="176" t="s">
        <v>1213</v>
      </c>
      <c r="J11" s="176" t="s">
        <v>1213</v>
      </c>
      <c r="K11" s="176" t="s">
        <v>1213</v>
      </c>
      <c r="L11" s="176">
        <v>42.095279693603501</v>
      </c>
      <c r="M11" s="176">
        <v>44.301708221435497</v>
      </c>
      <c r="N11" s="176" t="s">
        <v>1213</v>
      </c>
      <c r="O11" s="176" t="s">
        <v>1213</v>
      </c>
      <c r="P11" s="176" t="s">
        <v>1213</v>
      </c>
      <c r="Q11" s="176">
        <v>38.816120147705099</v>
      </c>
      <c r="R11" s="176" t="s">
        <v>1213</v>
      </c>
      <c r="S11" s="176" t="s">
        <v>1213</v>
      </c>
      <c r="T11" s="176" t="s">
        <v>1213</v>
      </c>
      <c r="U11" s="176" t="s">
        <v>1213</v>
      </c>
      <c r="V11" s="176" t="s">
        <v>1213</v>
      </c>
      <c r="W11" s="176" t="s">
        <v>1213</v>
      </c>
      <c r="X11" s="176" t="s">
        <v>1213</v>
      </c>
      <c r="Y11" s="176">
        <v>24.186670303344702</v>
      </c>
      <c r="Z11" s="176" t="s">
        <v>1213</v>
      </c>
      <c r="AA11" s="176" t="s">
        <v>1213</v>
      </c>
      <c r="AB11" s="176" t="s">
        <v>1213</v>
      </c>
      <c r="AC11" s="176" t="s">
        <v>1213</v>
      </c>
      <c r="AD11" s="176" t="s">
        <v>1213</v>
      </c>
      <c r="AE11" s="176" t="s">
        <v>1213</v>
      </c>
      <c r="AF11" s="176" t="s">
        <v>1213</v>
      </c>
      <c r="AG11" s="176" t="s">
        <v>1213</v>
      </c>
      <c r="AH11" s="176" t="s">
        <v>1213</v>
      </c>
      <c r="AI11" s="176" t="s">
        <v>1213</v>
      </c>
      <c r="AJ11" s="176" t="s">
        <v>1213</v>
      </c>
      <c r="AK11" s="176" t="s">
        <v>1213</v>
      </c>
      <c r="AL11" s="176" t="s">
        <v>1213</v>
      </c>
      <c r="AM11" s="176" t="s">
        <v>1213</v>
      </c>
      <c r="AN11" s="176" t="s">
        <v>1213</v>
      </c>
      <c r="AO11" s="176" t="s">
        <v>1213</v>
      </c>
      <c r="AP11" s="176" t="s">
        <v>1213</v>
      </c>
      <c r="AQ11" s="176" t="s">
        <v>1213</v>
      </c>
      <c r="AR11" s="23">
        <v>8</v>
      </c>
      <c r="AS11" s="23">
        <v>7</v>
      </c>
    </row>
    <row r="12" spans="1:65" s="26" customFormat="1" ht="13.8">
      <c r="A12" s="151" t="s">
        <v>33</v>
      </c>
      <c r="B12" s="156"/>
      <c r="C12" s="176">
        <v>38.452018737792997</v>
      </c>
      <c r="D12" s="176" t="s">
        <v>1213</v>
      </c>
      <c r="E12" s="176">
        <v>43.398109436035199</v>
      </c>
      <c r="F12" s="176" t="s">
        <v>1213</v>
      </c>
      <c r="G12" s="176" t="s">
        <v>1213</v>
      </c>
      <c r="H12" s="176">
        <v>39.207759857177699</v>
      </c>
      <c r="I12" s="176" t="s">
        <v>1213</v>
      </c>
      <c r="J12" s="176" t="s">
        <v>1213</v>
      </c>
      <c r="K12" s="176" t="s">
        <v>1213</v>
      </c>
      <c r="L12" s="176">
        <v>29.695390701293899</v>
      </c>
      <c r="M12" s="176">
        <v>33.945709228515597</v>
      </c>
      <c r="N12" s="176" t="s">
        <v>1213</v>
      </c>
      <c r="O12" s="176" t="s">
        <v>1213</v>
      </c>
      <c r="P12" s="176" t="s">
        <v>1213</v>
      </c>
      <c r="Q12" s="176">
        <v>30.798460006713899</v>
      </c>
      <c r="R12" s="176" t="s">
        <v>1213</v>
      </c>
      <c r="S12" s="176" t="s">
        <v>1213</v>
      </c>
      <c r="T12" s="176" t="s">
        <v>1213</v>
      </c>
      <c r="U12" s="176" t="s">
        <v>1213</v>
      </c>
      <c r="V12" s="176" t="s">
        <v>1213</v>
      </c>
      <c r="W12" s="176" t="s">
        <v>1213</v>
      </c>
      <c r="X12" s="176" t="s">
        <v>1213</v>
      </c>
      <c r="Y12" s="176">
        <v>16.860670089721701</v>
      </c>
      <c r="Z12" s="176" t="s">
        <v>1213</v>
      </c>
      <c r="AA12" s="176" t="s">
        <v>1213</v>
      </c>
      <c r="AB12" s="176" t="s">
        <v>1213</v>
      </c>
      <c r="AC12" s="176" t="s">
        <v>1213</v>
      </c>
      <c r="AD12" s="176" t="s">
        <v>1213</v>
      </c>
      <c r="AE12" s="176" t="s">
        <v>1213</v>
      </c>
      <c r="AF12" s="176" t="s">
        <v>1213</v>
      </c>
      <c r="AG12" s="176" t="s">
        <v>1213</v>
      </c>
      <c r="AH12" s="176" t="s">
        <v>1213</v>
      </c>
      <c r="AI12" s="176" t="s">
        <v>1213</v>
      </c>
      <c r="AJ12" s="176" t="s">
        <v>1213</v>
      </c>
      <c r="AK12" s="176" t="s">
        <v>1213</v>
      </c>
      <c r="AL12" s="176" t="s">
        <v>1213</v>
      </c>
      <c r="AM12" s="176" t="s">
        <v>1213</v>
      </c>
      <c r="AN12" s="176" t="s">
        <v>1213</v>
      </c>
      <c r="AO12" s="176" t="s">
        <v>1213</v>
      </c>
      <c r="AP12" s="176" t="s">
        <v>1213</v>
      </c>
      <c r="AQ12" s="176" t="s">
        <v>1213</v>
      </c>
      <c r="AR12" s="23"/>
      <c r="AS12" s="23"/>
    </row>
    <row r="13" spans="1:65" s="26" customFormat="1" ht="13.8">
      <c r="A13" s="151" t="s">
        <v>190</v>
      </c>
      <c r="B13" s="156"/>
      <c r="C13" s="176">
        <v>55.227210998535199</v>
      </c>
      <c r="D13" s="176" t="s">
        <v>1213</v>
      </c>
      <c r="E13" s="176">
        <v>57.833259582519503</v>
      </c>
      <c r="F13" s="176" t="s">
        <v>1213</v>
      </c>
      <c r="G13" s="176" t="s">
        <v>1213</v>
      </c>
      <c r="H13" s="176">
        <v>60.525489807128899</v>
      </c>
      <c r="I13" s="176" t="s">
        <v>1213</v>
      </c>
      <c r="J13" s="176" t="s">
        <v>1213</v>
      </c>
      <c r="K13" s="176" t="s">
        <v>1213</v>
      </c>
      <c r="L13" s="176">
        <v>56.315021514892599</v>
      </c>
      <c r="M13" s="176">
        <v>56.371269226074197</v>
      </c>
      <c r="N13" s="176" t="s">
        <v>1213</v>
      </c>
      <c r="O13" s="176" t="s">
        <v>1213</v>
      </c>
      <c r="P13" s="176" t="s">
        <v>1213</v>
      </c>
      <c r="Q13" s="176">
        <v>47.379970550537102</v>
      </c>
      <c r="R13" s="176" t="s">
        <v>1213</v>
      </c>
      <c r="S13" s="176" t="s">
        <v>1213</v>
      </c>
      <c r="T13" s="176" t="s">
        <v>1213</v>
      </c>
      <c r="U13" s="176" t="s">
        <v>1213</v>
      </c>
      <c r="V13" s="176" t="s">
        <v>1213</v>
      </c>
      <c r="W13" s="176" t="s">
        <v>1213</v>
      </c>
      <c r="X13" s="176" t="s">
        <v>1213</v>
      </c>
      <c r="Y13" s="176">
        <v>32.251178741455099</v>
      </c>
      <c r="Z13" s="176" t="s">
        <v>1213</v>
      </c>
      <c r="AA13" s="176" t="s">
        <v>1213</v>
      </c>
      <c r="AB13" s="176" t="s">
        <v>1213</v>
      </c>
      <c r="AC13" s="176" t="s">
        <v>1213</v>
      </c>
      <c r="AD13" s="176" t="s">
        <v>1213</v>
      </c>
      <c r="AE13" s="176" t="s">
        <v>1213</v>
      </c>
      <c r="AF13" s="176" t="s">
        <v>1213</v>
      </c>
      <c r="AG13" s="176" t="s">
        <v>1213</v>
      </c>
      <c r="AH13" s="176" t="s">
        <v>1213</v>
      </c>
      <c r="AI13" s="176" t="s">
        <v>1213</v>
      </c>
      <c r="AJ13" s="176" t="s">
        <v>1213</v>
      </c>
      <c r="AK13" s="176" t="s">
        <v>1213</v>
      </c>
      <c r="AL13" s="176" t="s">
        <v>1213</v>
      </c>
      <c r="AM13" s="176" t="s">
        <v>1213</v>
      </c>
      <c r="AN13" s="176" t="s">
        <v>1213</v>
      </c>
      <c r="AO13" s="176" t="s">
        <v>1213</v>
      </c>
      <c r="AP13" s="176" t="s">
        <v>1213</v>
      </c>
      <c r="AQ13" s="176" t="s">
        <v>1213</v>
      </c>
      <c r="AR13" s="23"/>
      <c r="AS13" s="23"/>
    </row>
    <row r="14" spans="1:65" s="26" customFormat="1" ht="13.8">
      <c r="A14" s="25" t="s">
        <v>34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23"/>
      <c r="N14" s="23">
        <v>49.3</v>
      </c>
      <c r="O14" s="23">
        <v>47.2</v>
      </c>
      <c r="P14" s="24">
        <v>46.9</v>
      </c>
      <c r="Q14" s="23">
        <v>43.1</v>
      </c>
      <c r="R14" s="23">
        <v>36.700000000000003</v>
      </c>
      <c r="S14" s="23">
        <v>35</v>
      </c>
      <c r="T14" s="23">
        <v>32</v>
      </c>
      <c r="U14" s="23">
        <v>26</v>
      </c>
      <c r="V14" s="23">
        <v>31</v>
      </c>
      <c r="W14" s="23">
        <v>28</v>
      </c>
      <c r="X14" s="23">
        <v>28</v>
      </c>
      <c r="Y14" s="23">
        <v>26</v>
      </c>
      <c r="Z14" s="23">
        <v>25</v>
      </c>
      <c r="AA14" s="23"/>
      <c r="AB14" s="23">
        <v>18</v>
      </c>
      <c r="AC14" s="23">
        <v>17</v>
      </c>
      <c r="AD14" s="23">
        <v>16</v>
      </c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</row>
    <row r="15" spans="1:65" s="26" customFormat="1" ht="13.8">
      <c r="A15" s="151" t="s">
        <v>33</v>
      </c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23"/>
      <c r="N15" s="23"/>
      <c r="O15" s="23"/>
      <c r="P15" s="24">
        <v>37.5</v>
      </c>
      <c r="Q15" s="23"/>
      <c r="R15" s="23">
        <v>31</v>
      </c>
      <c r="S15" s="23">
        <v>30</v>
      </c>
      <c r="T15" s="23">
        <v>27</v>
      </c>
      <c r="U15" s="23">
        <v>21</v>
      </c>
      <c r="V15" s="23">
        <v>26</v>
      </c>
      <c r="W15" s="23">
        <v>22</v>
      </c>
      <c r="X15" s="23">
        <v>22</v>
      </c>
      <c r="Y15" s="23">
        <v>20</v>
      </c>
      <c r="Z15" s="23">
        <v>20</v>
      </c>
      <c r="AA15" s="23"/>
      <c r="AB15" s="23">
        <v>13.9</v>
      </c>
      <c r="AC15" s="23">
        <v>13</v>
      </c>
      <c r="AD15" s="23">
        <v>11.8</v>
      </c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</row>
    <row r="16" spans="1:65" s="26" customFormat="1" ht="13.8">
      <c r="A16" s="151" t="s">
        <v>190</v>
      </c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23"/>
      <c r="N16" s="23"/>
      <c r="O16" s="23"/>
      <c r="P16" s="24">
        <v>51</v>
      </c>
      <c r="Q16" s="23"/>
      <c r="R16" s="23">
        <v>42</v>
      </c>
      <c r="S16" s="23">
        <v>40</v>
      </c>
      <c r="T16" s="23">
        <v>38</v>
      </c>
      <c r="U16" s="23">
        <v>31</v>
      </c>
      <c r="V16" s="23">
        <v>38</v>
      </c>
      <c r="W16" s="23">
        <v>34</v>
      </c>
      <c r="X16" s="23">
        <v>34</v>
      </c>
      <c r="Y16" s="23">
        <v>31</v>
      </c>
      <c r="Z16" s="23">
        <v>31</v>
      </c>
      <c r="AA16" s="23"/>
      <c r="AB16" s="23">
        <v>22.3</v>
      </c>
      <c r="AC16" s="23">
        <v>21</v>
      </c>
      <c r="AD16" s="23">
        <v>19.899999999999999</v>
      </c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</row>
    <row r="17" spans="1:45" s="21" customFormat="1" ht="13.8">
      <c r="A17" s="27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20"/>
      <c r="N17" s="20"/>
      <c r="O17" s="20"/>
      <c r="P17" s="24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</row>
    <row r="18" spans="1:45">
      <c r="A18" s="125" t="s">
        <v>166</v>
      </c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8"/>
      <c r="N18" s="18"/>
      <c r="O18" s="18"/>
      <c r="P18" s="2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</row>
    <row r="19" spans="1:45" s="16" customFormat="1" ht="13.8">
      <c r="A19" s="29" t="s">
        <v>167</v>
      </c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>
        <v>39</v>
      </c>
      <c r="M19" s="30"/>
      <c r="N19" s="30">
        <v>39</v>
      </c>
      <c r="O19" s="30">
        <v>40.1</v>
      </c>
      <c r="P19" s="31">
        <v>40.1</v>
      </c>
      <c r="Q19" s="30">
        <v>50.5</v>
      </c>
      <c r="R19" s="30">
        <v>50.5</v>
      </c>
      <c r="S19" s="30">
        <v>50.5</v>
      </c>
      <c r="T19" s="30">
        <v>50.5</v>
      </c>
      <c r="U19" s="30">
        <v>50.5</v>
      </c>
      <c r="V19" s="30">
        <v>50.5</v>
      </c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</row>
    <row r="20" spans="1:45">
      <c r="A20" s="32"/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8"/>
      <c r="N20" s="18"/>
      <c r="O20" s="18"/>
      <c r="P20" s="2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</row>
    <row r="21" spans="1:45">
      <c r="A21" s="125" t="s">
        <v>168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8"/>
      <c r="N21" s="18"/>
      <c r="O21" s="18"/>
      <c r="P21" s="2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</row>
    <row r="22" spans="1:45" s="21" customFormat="1" ht="13.8">
      <c r="A22" s="19" t="s">
        <v>169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>
        <v>10.199999999999999</v>
      </c>
      <c r="M22" s="33">
        <v>10.199999999999999</v>
      </c>
      <c r="N22" s="34">
        <v>10</v>
      </c>
      <c r="O22" s="33">
        <v>10.199999999999999</v>
      </c>
      <c r="P22" s="33">
        <v>10.199999999999999</v>
      </c>
      <c r="Q22" s="34">
        <v>10.199999999999999</v>
      </c>
      <c r="R22" s="34">
        <v>10.199999999999999</v>
      </c>
      <c r="S22" s="35">
        <v>10.199999999999999</v>
      </c>
      <c r="T22" s="35">
        <v>10.199999999999999</v>
      </c>
      <c r="U22" s="35">
        <v>12.2</v>
      </c>
      <c r="V22" s="35">
        <v>12.2</v>
      </c>
      <c r="W22" s="36">
        <v>12.2</v>
      </c>
      <c r="X22" s="35">
        <v>12.2</v>
      </c>
      <c r="Y22" s="35">
        <v>12.2</v>
      </c>
      <c r="Z22" s="35">
        <v>2.2999999999999998</v>
      </c>
      <c r="AA22" s="35">
        <v>2.2999999999999998</v>
      </c>
      <c r="AB22" s="34"/>
      <c r="AC22" s="35"/>
      <c r="AD22" s="35"/>
      <c r="AE22" s="35"/>
      <c r="AF22" s="35"/>
      <c r="AG22" s="34"/>
      <c r="AH22" s="35"/>
      <c r="AI22" s="35"/>
      <c r="AJ22" s="35"/>
      <c r="AK22" s="35"/>
      <c r="AL22" s="34"/>
      <c r="AM22" s="35"/>
      <c r="AN22" s="35"/>
      <c r="AO22" s="35"/>
      <c r="AP22" s="35"/>
      <c r="AQ22" s="34"/>
      <c r="AR22" s="34"/>
      <c r="AS22" s="20"/>
    </row>
    <row r="23" spans="1:45" s="21" customFormat="1" ht="12" customHeight="1">
      <c r="A23" s="19" t="s">
        <v>35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3"/>
      <c r="N23" s="33">
        <v>0.44</v>
      </c>
      <c r="O23" s="37">
        <v>0.68</v>
      </c>
      <c r="P23" s="37">
        <v>0.68</v>
      </c>
      <c r="Q23" s="33">
        <v>0.67</v>
      </c>
      <c r="R23" s="33">
        <v>0.6</v>
      </c>
      <c r="S23" s="33">
        <v>0.61</v>
      </c>
      <c r="T23" s="33">
        <v>0.6</v>
      </c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8"/>
      <c r="AO23" s="18"/>
      <c r="AP23" s="18"/>
      <c r="AQ23" s="18"/>
      <c r="AR23" s="33"/>
      <c r="AS23" s="33"/>
    </row>
    <row r="24" spans="1:45" s="21" customFormat="1" ht="13.8">
      <c r="A24" s="19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3"/>
      <c r="O24" s="33"/>
      <c r="P24" s="33"/>
      <c r="Q24" s="39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5"/>
      <c r="AO24" s="35"/>
      <c r="AP24" s="35"/>
      <c r="AQ24" s="34"/>
      <c r="AR24" s="33"/>
      <c r="AS24" s="33"/>
    </row>
    <row r="25" spans="1:45" s="21" customFormat="1" ht="13.8">
      <c r="A25" s="40" t="s">
        <v>170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/>
      <c r="N25"/>
      <c r="O25"/>
      <c r="P25"/>
      <c r="Q25"/>
      <c r="R25" s="33"/>
      <c r="S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18"/>
      <c r="AO25" s="18"/>
      <c r="AP25" s="18"/>
      <c r="AQ25" s="18"/>
      <c r="AR25" s="33"/>
      <c r="AS25" s="33"/>
    </row>
    <row r="26" spans="1:45" s="21" customFormat="1" ht="13.8">
      <c r="A26" s="150" t="s">
        <v>171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62"/>
      <c r="L26" s="162"/>
      <c r="M26"/>
      <c r="N26"/>
      <c r="O26"/>
      <c r="P26"/>
      <c r="Q26"/>
      <c r="R26" s="33"/>
      <c r="S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5"/>
      <c r="AO26" s="35"/>
      <c r="AP26" s="35"/>
      <c r="AQ26" s="34"/>
      <c r="AR26" s="33"/>
      <c r="AS26" s="33"/>
    </row>
    <row r="27" spans="1:45" s="21" customFormat="1" ht="13.8">
      <c r="A27" s="150" t="s">
        <v>172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62"/>
      <c r="L27" s="162"/>
      <c r="M27"/>
      <c r="N27"/>
      <c r="O27"/>
      <c r="P27"/>
      <c r="Q27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18"/>
      <c r="AO27" s="18"/>
      <c r="AP27" s="18"/>
      <c r="AQ27" s="18"/>
      <c r="AR27" s="33"/>
      <c r="AS27" s="33"/>
    </row>
    <row r="28" spans="1:45" s="21" customFormat="1" ht="13.8">
      <c r="K28" s="162"/>
      <c r="L28" s="162"/>
      <c r="M28" s="33"/>
      <c r="AI28" s="33"/>
      <c r="AJ28" s="33"/>
      <c r="AK28" s="33"/>
      <c r="AL28" s="33"/>
      <c r="AM28" s="33"/>
      <c r="AS28" s="33"/>
    </row>
    <row r="29" spans="1:45">
      <c r="A29" s="125" t="s">
        <v>173</v>
      </c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AI29" s="33"/>
      <c r="AJ29" s="33"/>
      <c r="AK29" s="33"/>
      <c r="AL29" s="33"/>
      <c r="AM29" s="33"/>
      <c r="AS29" s="41"/>
    </row>
    <row r="30" spans="1:45" s="16" customFormat="1" ht="13.8">
      <c r="A30" s="42" t="s">
        <v>174</v>
      </c>
      <c r="B30" s="163"/>
      <c r="C30" s="163"/>
      <c r="D30" s="163"/>
      <c r="E30" s="163"/>
      <c r="F30" s="163"/>
      <c r="G30" s="163"/>
      <c r="H30" s="163"/>
      <c r="I30" s="163"/>
      <c r="J30" s="163"/>
      <c r="K30" s="163">
        <v>14.8</v>
      </c>
      <c r="L30" s="165">
        <v>14.4</v>
      </c>
      <c r="M30" s="47">
        <v>14</v>
      </c>
      <c r="N30" s="43">
        <v>13.6</v>
      </c>
      <c r="O30" s="43">
        <v>13.1</v>
      </c>
      <c r="P30" s="44">
        <v>12.7</v>
      </c>
      <c r="Q30" s="45">
        <v>12.3</v>
      </c>
      <c r="R30" s="45">
        <v>11.9</v>
      </c>
      <c r="S30" s="46">
        <v>11.6</v>
      </c>
      <c r="T30" s="47">
        <v>11.2</v>
      </c>
      <c r="U30" s="47">
        <v>10.9</v>
      </c>
      <c r="V30" s="47">
        <v>10.6</v>
      </c>
      <c r="W30" s="45">
        <v>10.3</v>
      </c>
      <c r="X30" s="47">
        <v>10</v>
      </c>
      <c r="Y30" s="47">
        <v>9.6999999999999993</v>
      </c>
      <c r="Z30" s="47">
        <v>9.5</v>
      </c>
      <c r="AA30" s="47">
        <v>9.1999999999999993</v>
      </c>
      <c r="AB30" s="45">
        <v>9</v>
      </c>
      <c r="AC30" s="47">
        <v>8.8000000000000007</v>
      </c>
      <c r="AD30" s="47">
        <v>8.5</v>
      </c>
      <c r="AE30" s="47">
        <v>8.3000000000000007</v>
      </c>
      <c r="AF30" s="47">
        <v>8.1</v>
      </c>
      <c r="AG30" s="44">
        <v>8</v>
      </c>
      <c r="AH30" s="47">
        <v>7.8</v>
      </c>
      <c r="AI30" s="47">
        <v>7.7</v>
      </c>
      <c r="AJ30" s="47">
        <v>7.6</v>
      </c>
      <c r="AK30" s="47">
        <v>7.5</v>
      </c>
      <c r="AL30" s="45">
        <v>7.4</v>
      </c>
      <c r="AM30" s="47">
        <v>7.3</v>
      </c>
      <c r="AN30" s="47">
        <v>7.1</v>
      </c>
      <c r="AO30" s="47">
        <v>7</v>
      </c>
      <c r="AP30" s="47">
        <v>6.9</v>
      </c>
      <c r="AQ30" s="45">
        <v>6.7</v>
      </c>
      <c r="AR30" s="48">
        <v>6.2</v>
      </c>
      <c r="AS30" s="43"/>
    </row>
    <row r="31" spans="1:45" s="16" customFormat="1" ht="13.8">
      <c r="A31" s="42" t="s">
        <v>175</v>
      </c>
      <c r="B31" s="163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48">
        <v>2.7</v>
      </c>
      <c r="N31" s="48">
        <v>3.6</v>
      </c>
      <c r="O31" s="48">
        <v>3</v>
      </c>
      <c r="P31" s="48">
        <v>3</v>
      </c>
      <c r="Q31" s="48">
        <v>2.9</v>
      </c>
      <c r="R31" s="48">
        <v>2.9</v>
      </c>
      <c r="S31" s="48">
        <v>2.9</v>
      </c>
      <c r="T31" s="48">
        <v>3.1</v>
      </c>
      <c r="U31" s="48">
        <v>2.9</v>
      </c>
      <c r="V31" s="48">
        <v>2.9</v>
      </c>
      <c r="W31" s="48">
        <v>2.6</v>
      </c>
      <c r="X31" s="48">
        <v>2.6</v>
      </c>
      <c r="Y31" s="48">
        <v>2.9</v>
      </c>
      <c r="Z31" s="48">
        <v>3.1</v>
      </c>
      <c r="AA31" s="48">
        <v>3.1</v>
      </c>
      <c r="AB31" s="49">
        <v>3.1</v>
      </c>
      <c r="AC31" s="49">
        <v>3.1</v>
      </c>
      <c r="AD31" s="49">
        <v>3.1</v>
      </c>
      <c r="AE31" s="49">
        <v>3.2</v>
      </c>
      <c r="AF31" s="49">
        <v>3.2</v>
      </c>
      <c r="AG31" s="48">
        <v>3</v>
      </c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>
        <v>2.6</v>
      </c>
      <c r="AS31" s="43"/>
    </row>
    <row r="32" spans="1:45" s="16" customFormat="1" ht="13.8">
      <c r="A32" s="42" t="s">
        <v>176</v>
      </c>
      <c r="B32" s="163"/>
      <c r="C32" s="163"/>
      <c r="D32" s="163"/>
      <c r="E32" s="163"/>
      <c r="F32" s="163"/>
      <c r="G32" s="163"/>
      <c r="H32" s="163"/>
      <c r="I32" s="163"/>
      <c r="J32" s="163"/>
      <c r="K32" s="163"/>
      <c r="L32" s="163">
        <v>36.6</v>
      </c>
      <c r="M32" s="50">
        <v>33.299999999999997</v>
      </c>
      <c r="N32" s="43">
        <v>35.1</v>
      </c>
      <c r="O32" s="43">
        <v>34.299999999999997</v>
      </c>
      <c r="P32" s="51">
        <v>33.5</v>
      </c>
      <c r="Q32" s="43">
        <v>32.799999999999997</v>
      </c>
      <c r="R32" s="48">
        <v>30.5</v>
      </c>
      <c r="S32" s="48">
        <v>29.9</v>
      </c>
      <c r="T32" s="43">
        <v>32.299999999999997</v>
      </c>
      <c r="U32" s="43">
        <v>31.6</v>
      </c>
      <c r="V32" s="43">
        <v>30.8</v>
      </c>
      <c r="W32" s="43">
        <v>30.2</v>
      </c>
      <c r="X32" s="43">
        <v>29.4</v>
      </c>
      <c r="Y32" s="43">
        <v>28.7</v>
      </c>
      <c r="Z32" s="43">
        <v>28.1</v>
      </c>
      <c r="AA32" s="43"/>
      <c r="AB32" s="43">
        <v>27</v>
      </c>
      <c r="AC32" s="43">
        <v>26</v>
      </c>
      <c r="AD32" s="43">
        <v>26</v>
      </c>
      <c r="AE32" s="43">
        <v>25</v>
      </c>
      <c r="AF32" s="43">
        <v>19</v>
      </c>
      <c r="AG32" s="49">
        <v>19</v>
      </c>
      <c r="AH32" s="43"/>
      <c r="AI32" s="43">
        <v>19</v>
      </c>
      <c r="AJ32" s="43"/>
      <c r="AK32" s="43"/>
      <c r="AL32" s="43">
        <v>21</v>
      </c>
      <c r="AM32" s="43"/>
      <c r="AN32" s="43"/>
      <c r="AO32" s="43"/>
      <c r="AP32" s="43"/>
      <c r="AQ32" s="48">
        <v>18.5</v>
      </c>
      <c r="AR32" s="48">
        <v>16.2</v>
      </c>
      <c r="AS32" s="43"/>
    </row>
    <row r="33" spans="1:47" s="16" customFormat="1" ht="13.8">
      <c r="A33" s="42" t="s">
        <v>177</v>
      </c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50">
        <v>5.5</v>
      </c>
      <c r="N33" s="50">
        <v>5.5</v>
      </c>
      <c r="O33" s="49">
        <v>6.7</v>
      </c>
      <c r="P33" s="49">
        <v>6.7</v>
      </c>
      <c r="Q33" s="49">
        <v>6.9</v>
      </c>
      <c r="R33" s="49">
        <v>6.9</v>
      </c>
      <c r="S33" s="48">
        <v>7</v>
      </c>
      <c r="T33" s="48">
        <v>7</v>
      </c>
      <c r="U33" s="48">
        <v>7</v>
      </c>
      <c r="V33" s="48">
        <v>7</v>
      </c>
      <c r="W33" s="48">
        <v>7</v>
      </c>
      <c r="X33" s="43">
        <v>7</v>
      </c>
      <c r="Y33" s="43"/>
      <c r="Z33" s="43">
        <v>7.1</v>
      </c>
      <c r="AA33" s="43"/>
      <c r="AB33" s="49">
        <v>6.9</v>
      </c>
      <c r="AC33" s="50"/>
      <c r="AD33" s="50"/>
      <c r="AE33" s="49">
        <v>7.1</v>
      </c>
      <c r="AF33" s="49">
        <v>7.1</v>
      </c>
      <c r="AG33" s="49">
        <v>7.1</v>
      </c>
      <c r="AH33" s="43"/>
      <c r="AI33" s="43">
        <v>6.7</v>
      </c>
      <c r="AJ33" s="43"/>
      <c r="AK33" s="43"/>
      <c r="AL33" s="43"/>
      <c r="AM33" s="43"/>
      <c r="AN33" s="43"/>
      <c r="AO33" s="43"/>
      <c r="AP33" s="43"/>
      <c r="AQ33" s="48">
        <v>7.6</v>
      </c>
      <c r="AR33" s="48">
        <v>7.6</v>
      </c>
      <c r="AS33" s="43">
        <v>7.6</v>
      </c>
    </row>
    <row r="34" spans="1:47" s="16" customFormat="1" ht="13.8">
      <c r="AS34" s="43"/>
    </row>
    <row r="35" spans="1:47">
      <c r="A35" s="125" t="s">
        <v>178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</row>
    <row r="36" spans="1:47" s="16" customFormat="1" ht="13.8">
      <c r="A36" s="52" t="s">
        <v>179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</row>
    <row r="37" spans="1:47" s="16" customFormat="1" ht="13.8">
      <c r="A37" s="43" t="s">
        <v>180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>
        <v>212</v>
      </c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</row>
    <row r="38" spans="1:47" s="16" customFormat="1" ht="13.8">
      <c r="A38" s="43" t="s">
        <v>181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>
        <v>57</v>
      </c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</row>
    <row r="39" spans="1:47" s="16" customFormat="1" ht="13.8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AS39" s="43"/>
    </row>
    <row r="40" spans="1:47" s="16" customFormat="1" ht="27.6">
      <c r="A40" s="53" t="s">
        <v>182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AS40" s="43"/>
    </row>
    <row r="41" spans="1:47" s="16" customFormat="1" ht="13.8">
      <c r="A41" s="43" t="s">
        <v>183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7"/>
      <c r="N41" s="47"/>
      <c r="O41" s="47"/>
      <c r="P41" s="16">
        <v>74.099999999999994</v>
      </c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</row>
    <row r="42" spans="1:47" s="16" customFormat="1" ht="13.8">
      <c r="A42" s="43" t="s">
        <v>184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7"/>
      <c r="N42" s="47"/>
      <c r="O42" s="47"/>
      <c r="P42" s="16">
        <v>0</v>
      </c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</row>
    <row r="43" spans="1:47" s="16" customFormat="1" ht="13.8">
      <c r="A43" s="43" t="s">
        <v>185</v>
      </c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7"/>
      <c r="N43" s="47"/>
      <c r="O43" s="47"/>
      <c r="P43" s="16">
        <v>23.8</v>
      </c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</row>
    <row r="44" spans="1:47" s="16" customFormat="1" ht="13.8">
      <c r="A44" s="43" t="s">
        <v>186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7"/>
      <c r="N44" s="47"/>
      <c r="O44" s="47"/>
      <c r="P44" s="16">
        <v>0</v>
      </c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</row>
    <row r="45" spans="1:47" s="16" customFormat="1" ht="13.8">
      <c r="A45" s="43" t="s">
        <v>187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7"/>
      <c r="N45" s="47"/>
      <c r="O45" s="47"/>
      <c r="P45" s="16">
        <v>2</v>
      </c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</row>
    <row r="46" spans="1:47" s="16" customFormat="1" ht="13.8">
      <c r="A46" s="43" t="s">
        <v>188</v>
      </c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7"/>
      <c r="N46" s="47"/>
      <c r="O46" s="47"/>
      <c r="P46" s="16">
        <v>0</v>
      </c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</row>
    <row r="47" spans="1:47">
      <c r="AS47" s="41"/>
    </row>
    <row r="48" spans="1:47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AS48" s="41"/>
    </row>
    <row r="49" spans="1:45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AS49" s="41"/>
    </row>
    <row r="50" spans="1:45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</row>
    <row r="51" spans="1:45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</row>
    <row r="52" spans="1:45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</row>
    <row r="53" spans="1:45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</row>
    <row r="54" spans="1:45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</row>
    <row r="55" spans="1:45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</row>
    <row r="56" spans="1:45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</row>
  </sheetData>
  <phoneticPr fontId="0" type="noConversion"/>
  <pageMargins left="0.7" right="0.7" top="0.75" bottom="0.75" header="0.3" footer="0.3"/>
  <pageSetup paperSize="9" orientation="portrait" r:id="rId1"/>
  <ignoredErrors>
    <ignoredError sqref="L6:P7 R6:AT7 Q6:Q7 Q5 Q8" numberStoredAsText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83"/>
  <sheetViews>
    <sheetView showFormulas="1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H5" sqref="H5"/>
    </sheetView>
  </sheetViews>
  <sheetFormatPr baseColWidth="10" defaultColWidth="11.44140625" defaultRowHeight="14.4"/>
  <cols>
    <col min="1" max="1" width="21.88671875" style="205" customWidth="1"/>
    <col min="2" max="5" width="5" style="15" customWidth="1"/>
    <col min="6" max="6" width="4" style="15" customWidth="1"/>
    <col min="7" max="7" width="2.5546875" style="99" bestFit="1" customWidth="1"/>
    <col min="8" max="8" width="2.5546875" style="15" bestFit="1" customWidth="1"/>
    <col min="9" max="9" width="4.88671875" style="15" customWidth="1"/>
    <col min="10" max="10" width="4.88671875" style="15" bestFit="1" customWidth="1"/>
    <col min="11" max="11" width="2.5546875" style="15" bestFit="1" customWidth="1"/>
    <col min="12" max="12" width="4.88671875" style="15" bestFit="1" customWidth="1"/>
    <col min="13" max="13" width="2.5546875" style="15" bestFit="1" customWidth="1"/>
    <col min="14" max="14" width="5.109375" style="15" customWidth="1"/>
    <col min="15" max="27" width="2.5546875" style="15" bestFit="1" customWidth="1"/>
    <col min="28" max="39" width="7" style="15" customWidth="1"/>
    <col min="40" max="16384" width="11.44140625" style="15"/>
  </cols>
  <sheetData>
    <row r="1" spans="1:39" s="1" customFormat="1" ht="16.2" thickBot="1">
      <c r="A1" s="208" t="s">
        <v>125</v>
      </c>
      <c r="B1" s="5">
        <v>2015</v>
      </c>
      <c r="C1" s="5">
        <v>2014</v>
      </c>
      <c r="D1" s="5">
        <v>2013</v>
      </c>
      <c r="E1" s="5">
        <v>2012</v>
      </c>
      <c r="F1" s="5">
        <v>2011</v>
      </c>
      <c r="G1" s="5">
        <v>2010</v>
      </c>
      <c r="H1" s="5">
        <v>2009</v>
      </c>
      <c r="I1" s="5">
        <v>2008</v>
      </c>
      <c r="J1" s="5">
        <v>2007</v>
      </c>
      <c r="K1" s="5">
        <v>2006</v>
      </c>
      <c r="L1" s="5">
        <v>2005</v>
      </c>
      <c r="M1" s="5">
        <v>2004</v>
      </c>
      <c r="N1" s="5">
        <v>2003</v>
      </c>
      <c r="O1" s="5">
        <v>2002</v>
      </c>
      <c r="P1" s="5">
        <v>2001</v>
      </c>
      <c r="Q1" s="5">
        <v>2000</v>
      </c>
      <c r="R1" s="5">
        <v>1999</v>
      </c>
      <c r="S1" s="5">
        <v>1998</v>
      </c>
      <c r="T1" s="5">
        <v>1997</v>
      </c>
      <c r="U1" s="5">
        <v>1996</v>
      </c>
      <c r="V1" s="5">
        <v>1995</v>
      </c>
      <c r="W1" s="5">
        <v>1994</v>
      </c>
      <c r="X1" s="5">
        <v>1993</v>
      </c>
      <c r="Y1" s="5">
        <v>1992</v>
      </c>
      <c r="Z1" s="5">
        <v>1991</v>
      </c>
      <c r="AA1" s="5">
        <v>1990</v>
      </c>
      <c r="AB1" s="5">
        <v>1989</v>
      </c>
      <c r="AC1" s="5">
        <v>1988</v>
      </c>
      <c r="AD1" s="5">
        <v>1987</v>
      </c>
      <c r="AE1" s="5">
        <v>1986</v>
      </c>
      <c r="AF1" s="5">
        <v>1985</v>
      </c>
      <c r="AG1" s="6">
        <v>1984</v>
      </c>
      <c r="AH1" s="2">
        <v>1983</v>
      </c>
      <c r="AI1" s="2">
        <v>1982</v>
      </c>
      <c r="AJ1" s="1">
        <v>1981</v>
      </c>
      <c r="AK1" s="1">
        <v>1980</v>
      </c>
      <c r="AL1" s="1">
        <v>1975</v>
      </c>
      <c r="AM1" s="1">
        <v>1970</v>
      </c>
    </row>
    <row r="2" spans="1:39" ht="15.6" thickTop="1" thickBot="1">
      <c r="A2" s="207" t="s">
        <v>681</v>
      </c>
      <c r="B2" s="203"/>
      <c r="C2" s="203"/>
      <c r="D2" s="203"/>
      <c r="E2" s="203"/>
      <c r="F2" s="194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</row>
    <row r="3" spans="1:39" s="58" customFormat="1" ht="45" customHeight="1" thickTop="1">
      <c r="A3" s="206" t="s">
        <v>632</v>
      </c>
      <c r="B3" s="192"/>
      <c r="C3" s="192"/>
      <c r="D3" s="192"/>
      <c r="E3" s="192"/>
      <c r="F3" s="192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</row>
    <row r="4" spans="1:39" s="16" customFormat="1" ht="23.25" customHeight="1">
      <c r="A4" s="209" t="s">
        <v>633</v>
      </c>
      <c r="B4" s="193"/>
      <c r="C4" s="193"/>
      <c r="D4" s="193"/>
      <c r="E4" s="193"/>
      <c r="F4" s="193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</row>
    <row r="5" spans="1:39" s="43" customFormat="1" ht="13.2">
      <c r="A5" s="210" t="s">
        <v>634</v>
      </c>
      <c r="B5" s="194"/>
      <c r="C5" s="194"/>
      <c r="D5" s="194"/>
      <c r="E5" s="194"/>
      <c r="F5" s="194"/>
      <c r="G5" s="47"/>
      <c r="H5" s="101">
        <v>51.4</v>
      </c>
      <c r="I5" s="47">
        <v>36.1</v>
      </c>
      <c r="J5" s="47">
        <v>36.1</v>
      </c>
      <c r="K5" s="47">
        <v>72.3</v>
      </c>
      <c r="L5" s="47">
        <v>72.3</v>
      </c>
      <c r="M5" s="47">
        <v>72.8</v>
      </c>
      <c r="N5" s="47">
        <v>72.8</v>
      </c>
      <c r="O5" s="47">
        <v>72.8</v>
      </c>
      <c r="P5" s="47">
        <v>72.8</v>
      </c>
      <c r="Q5" s="47">
        <v>72.8</v>
      </c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</row>
    <row r="6" spans="1:39" s="43" customFormat="1" ht="13.2">
      <c r="A6" s="210" t="s">
        <v>635</v>
      </c>
      <c r="B6" s="194"/>
      <c r="C6" s="194"/>
      <c r="D6" s="194"/>
      <c r="E6" s="194"/>
      <c r="F6" s="194"/>
      <c r="G6" s="47"/>
      <c r="H6" s="101">
        <v>77.099999999999994</v>
      </c>
      <c r="I6" s="47">
        <v>72.099999999999994</v>
      </c>
      <c r="J6" s="47">
        <v>72.099999999999994</v>
      </c>
      <c r="K6" s="47">
        <v>90.6</v>
      </c>
      <c r="L6" s="47">
        <v>90.6</v>
      </c>
      <c r="M6" s="47">
        <v>90.6</v>
      </c>
      <c r="N6" s="47">
        <v>90.6</v>
      </c>
      <c r="O6" s="47">
        <v>90.6</v>
      </c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</row>
    <row r="7" spans="1:39" s="43" customFormat="1" ht="13.2">
      <c r="A7" s="210" t="s">
        <v>636</v>
      </c>
      <c r="B7" s="194"/>
      <c r="C7" s="194"/>
      <c r="D7" s="194"/>
      <c r="E7" s="194"/>
      <c r="F7" s="194"/>
      <c r="G7" s="47"/>
      <c r="H7" s="101">
        <v>63.8</v>
      </c>
      <c r="I7" s="47">
        <v>63.8</v>
      </c>
      <c r="J7" s="47">
        <v>63.8</v>
      </c>
      <c r="K7" s="47">
        <v>63.8</v>
      </c>
      <c r="L7" s="47">
        <v>63.8</v>
      </c>
      <c r="M7" s="47">
        <v>63.8</v>
      </c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</row>
    <row r="8" spans="1:39" s="16" customFormat="1" ht="28.5" customHeight="1">
      <c r="A8" s="211" t="s">
        <v>637</v>
      </c>
      <c r="B8" s="195"/>
      <c r="C8" s="195"/>
      <c r="D8" s="195"/>
      <c r="E8" s="195"/>
      <c r="F8" s="195"/>
      <c r="G8" s="47"/>
      <c r="H8" s="47">
        <v>2.7</v>
      </c>
      <c r="I8" s="47">
        <v>6.1</v>
      </c>
      <c r="J8" s="47">
        <v>6.1</v>
      </c>
      <c r="K8" s="47">
        <v>4.5999999999999996</v>
      </c>
      <c r="L8" s="47">
        <v>4.5999999999999996</v>
      </c>
      <c r="M8" s="47">
        <v>4.5999999999999996</v>
      </c>
      <c r="N8" s="47"/>
      <c r="O8" s="47">
        <v>4.5999999999999996</v>
      </c>
      <c r="P8" s="47">
        <v>4.5999999999999996</v>
      </c>
      <c r="Q8" s="47">
        <v>4.5999999999999996</v>
      </c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</row>
    <row r="9" spans="1:39" ht="18" customHeight="1">
      <c r="A9" s="212"/>
      <c r="B9" s="196"/>
      <c r="C9" s="196"/>
      <c r="D9" s="196"/>
      <c r="E9" s="196"/>
      <c r="F9" s="196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</row>
    <row r="10" spans="1:39" s="16" customFormat="1" ht="33" customHeight="1">
      <c r="A10" s="206" t="s">
        <v>638</v>
      </c>
      <c r="B10" s="192"/>
      <c r="C10" s="192"/>
      <c r="D10" s="192"/>
      <c r="E10" s="192"/>
      <c r="F10" s="192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</row>
    <row r="11" spans="1:39" s="16" customFormat="1" ht="30" customHeight="1">
      <c r="A11" s="213" t="s">
        <v>639</v>
      </c>
      <c r="B11" s="197"/>
      <c r="C11" s="197"/>
      <c r="D11" s="197"/>
      <c r="E11" s="197"/>
      <c r="F11" s="197"/>
      <c r="G11" s="47"/>
      <c r="H11" s="47">
        <v>33</v>
      </c>
      <c r="I11" s="47">
        <v>33</v>
      </c>
      <c r="J11" s="47">
        <v>33</v>
      </c>
      <c r="K11" s="47">
        <v>33</v>
      </c>
      <c r="L11" s="47">
        <v>33</v>
      </c>
      <c r="M11" s="47">
        <v>33</v>
      </c>
      <c r="N11" s="47">
        <v>43</v>
      </c>
      <c r="O11" s="47">
        <v>43</v>
      </c>
      <c r="P11" s="47">
        <v>40</v>
      </c>
      <c r="Q11" s="47">
        <v>40</v>
      </c>
      <c r="R11" s="47">
        <v>40</v>
      </c>
      <c r="S11" s="47">
        <v>27</v>
      </c>
      <c r="T11" s="47">
        <v>31</v>
      </c>
      <c r="U11" s="47">
        <v>31</v>
      </c>
      <c r="V11" s="47"/>
      <c r="W11" s="47"/>
      <c r="X11" s="47"/>
      <c r="Y11" s="47"/>
      <c r="Z11" s="47"/>
      <c r="AA11" s="47">
        <v>31</v>
      </c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>
        <v>36</v>
      </c>
    </row>
    <row r="12" spans="1:39" s="16" customFormat="1" ht="13.8">
      <c r="A12" s="214" t="s">
        <v>640</v>
      </c>
      <c r="B12" s="198"/>
      <c r="C12" s="198"/>
      <c r="D12" s="198"/>
      <c r="E12" s="198"/>
      <c r="F12" s="198">
        <v>12</v>
      </c>
      <c r="G12" s="47"/>
      <c r="H12" s="47"/>
      <c r="I12" s="47"/>
      <c r="J12" s="47"/>
      <c r="K12" s="47"/>
      <c r="L12" s="47"/>
      <c r="M12" s="47"/>
      <c r="N12" s="47">
        <v>28</v>
      </c>
      <c r="O12" s="47">
        <v>28</v>
      </c>
      <c r="P12" s="47">
        <v>32</v>
      </c>
      <c r="Q12" s="47">
        <v>29</v>
      </c>
      <c r="R12" s="47"/>
      <c r="S12" s="47"/>
      <c r="T12" s="47"/>
      <c r="U12" s="47"/>
      <c r="V12" s="47"/>
      <c r="W12" s="47"/>
      <c r="X12" s="47"/>
      <c r="Y12" s="47">
        <v>29</v>
      </c>
      <c r="Z12" s="47">
        <v>29</v>
      </c>
      <c r="AA12" s="47">
        <v>27</v>
      </c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</row>
    <row r="13" spans="1:39" s="16" customFormat="1" ht="13.8">
      <c r="A13" s="214"/>
      <c r="B13" s="198"/>
      <c r="C13" s="198"/>
      <c r="D13" s="198"/>
      <c r="E13" s="198"/>
      <c r="F13" s="198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</row>
    <row r="14" spans="1:39" s="16" customFormat="1" thickBot="1">
      <c r="A14" s="207" t="s">
        <v>682</v>
      </c>
      <c r="B14" s="203"/>
      <c r="C14" s="203"/>
      <c r="D14" s="203"/>
      <c r="E14" s="203"/>
      <c r="F14" s="194"/>
      <c r="G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</row>
    <row r="15" spans="1:39" s="59" customFormat="1" ht="40.5" customHeight="1" thickTop="1">
      <c r="A15" s="206" t="s">
        <v>641</v>
      </c>
      <c r="B15" s="192"/>
      <c r="C15" s="192"/>
      <c r="D15" s="192"/>
      <c r="E15" s="192"/>
      <c r="F15" s="192"/>
      <c r="G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</row>
    <row r="16" spans="1:39" s="16" customFormat="1" ht="15.75" customHeight="1">
      <c r="A16" s="214" t="s">
        <v>642</v>
      </c>
      <c r="B16" s="198"/>
      <c r="C16" s="198"/>
      <c r="D16" s="198"/>
      <c r="E16" s="198"/>
      <c r="F16" s="198"/>
      <c r="G16" s="191">
        <v>72.900000000000006</v>
      </c>
      <c r="H16" s="47"/>
      <c r="I16" s="47"/>
      <c r="J16" s="47"/>
      <c r="K16" s="47"/>
      <c r="L16" s="47">
        <v>51</v>
      </c>
      <c r="M16" s="47">
        <v>46</v>
      </c>
      <c r="N16" s="47">
        <v>45</v>
      </c>
      <c r="O16" s="47">
        <v>45</v>
      </c>
      <c r="P16" s="47">
        <v>43</v>
      </c>
      <c r="Q16" s="47">
        <v>43</v>
      </c>
      <c r="R16" s="47"/>
      <c r="S16" s="47">
        <v>42</v>
      </c>
      <c r="T16" s="47">
        <v>38.1</v>
      </c>
      <c r="U16" s="47"/>
      <c r="V16" s="47"/>
      <c r="W16" s="47"/>
      <c r="X16" s="47"/>
      <c r="Y16" s="47"/>
      <c r="Z16" s="47">
        <v>21.8</v>
      </c>
      <c r="AA16" s="47">
        <v>21</v>
      </c>
      <c r="AB16" s="47"/>
      <c r="AC16" s="47"/>
      <c r="AD16" s="47">
        <v>18</v>
      </c>
      <c r="AE16" s="47">
        <v>18</v>
      </c>
      <c r="AF16" s="47">
        <v>18</v>
      </c>
      <c r="AG16" s="47"/>
      <c r="AH16" s="47"/>
      <c r="AI16" s="47"/>
      <c r="AJ16" s="47"/>
      <c r="AK16" s="47"/>
      <c r="AL16" s="47"/>
      <c r="AM16" s="47"/>
    </row>
    <row r="17" spans="1:39" s="16" customFormat="1" ht="33" customHeight="1">
      <c r="A17" s="213" t="s">
        <v>643</v>
      </c>
      <c r="B17" s="197"/>
      <c r="C17" s="197"/>
      <c r="D17" s="197"/>
      <c r="E17" s="197"/>
      <c r="F17" s="197"/>
      <c r="G17" s="47"/>
      <c r="H17" s="47"/>
      <c r="I17" s="47"/>
      <c r="J17" s="47"/>
      <c r="K17" s="47"/>
      <c r="L17" s="47"/>
      <c r="M17" s="47">
        <v>87</v>
      </c>
      <c r="N17" s="47">
        <v>79</v>
      </c>
      <c r="O17" s="47">
        <v>75</v>
      </c>
      <c r="P17" s="47">
        <v>75</v>
      </c>
      <c r="Q17" s="47">
        <v>84</v>
      </c>
      <c r="R17" s="47"/>
      <c r="S17" s="47"/>
      <c r="T17" s="47">
        <v>84</v>
      </c>
      <c r="U17" s="47">
        <v>84</v>
      </c>
      <c r="V17" s="47">
        <v>84</v>
      </c>
      <c r="W17" s="47"/>
      <c r="X17" s="47"/>
      <c r="Y17" s="47"/>
      <c r="Z17" s="47">
        <v>73</v>
      </c>
      <c r="AA17" s="47">
        <v>73</v>
      </c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</row>
    <row r="18" spans="1:39" s="16" customFormat="1" ht="15" customHeight="1">
      <c r="A18" s="213"/>
      <c r="B18" s="197"/>
      <c r="C18" s="197"/>
      <c r="D18" s="197"/>
      <c r="E18" s="197"/>
      <c r="F18" s="19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</row>
    <row r="19" spans="1:39" s="16" customFormat="1" ht="13.8">
      <c r="A19" s="215" t="s">
        <v>644</v>
      </c>
      <c r="B19" s="199"/>
      <c r="C19" s="199"/>
      <c r="D19" s="199"/>
      <c r="E19" s="199"/>
      <c r="F19" s="199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</row>
    <row r="20" spans="1:39" s="16" customFormat="1" ht="23.25" customHeight="1">
      <c r="A20" s="213" t="s">
        <v>645</v>
      </c>
      <c r="B20" s="197"/>
      <c r="C20" s="197"/>
      <c r="D20" s="197"/>
      <c r="E20" s="197"/>
      <c r="F20" s="197">
        <v>31.88</v>
      </c>
      <c r="G20" s="23">
        <v>31.1</v>
      </c>
      <c r="H20" s="47"/>
      <c r="I20" s="47"/>
      <c r="J20" s="47"/>
      <c r="K20" s="47"/>
      <c r="L20" s="47">
        <v>24</v>
      </c>
      <c r="M20" s="47">
        <v>24.2</v>
      </c>
      <c r="N20" s="47">
        <v>24.2</v>
      </c>
      <c r="O20" s="47">
        <v>24.2</v>
      </c>
      <c r="P20" s="47">
        <v>37.1</v>
      </c>
      <c r="Q20" s="47">
        <v>66.3</v>
      </c>
      <c r="R20" s="47">
        <v>39.799999999999997</v>
      </c>
      <c r="S20" s="47">
        <v>62.5</v>
      </c>
      <c r="T20" s="47"/>
      <c r="U20" s="47"/>
      <c r="V20" s="47"/>
      <c r="W20" s="47"/>
      <c r="X20" s="47"/>
      <c r="Y20" s="47"/>
      <c r="Z20" s="47"/>
      <c r="AA20" s="47">
        <v>27.6</v>
      </c>
      <c r="AB20" s="47"/>
      <c r="AC20" s="47"/>
      <c r="AD20" s="47"/>
      <c r="AE20" s="47"/>
      <c r="AF20" s="47">
        <v>34.9</v>
      </c>
      <c r="AG20" s="47"/>
      <c r="AH20" s="47"/>
      <c r="AI20" s="47"/>
      <c r="AJ20" s="47"/>
      <c r="AK20" s="47"/>
      <c r="AL20" s="47"/>
      <c r="AM20" s="47"/>
    </row>
    <row r="21" spans="1:39" s="16" customFormat="1" ht="23.25" customHeight="1">
      <c r="A21" s="213" t="s">
        <v>646</v>
      </c>
      <c r="B21" s="197"/>
      <c r="C21" s="197"/>
      <c r="D21" s="197"/>
      <c r="E21" s="197"/>
      <c r="F21" s="197">
        <v>30.8</v>
      </c>
      <c r="G21" s="47">
        <v>20.3</v>
      </c>
      <c r="H21" s="47"/>
      <c r="I21" s="47">
        <v>16.899999999999999</v>
      </c>
      <c r="J21" s="47">
        <v>16.899999999999999</v>
      </c>
      <c r="K21" s="47"/>
      <c r="L21" s="47">
        <v>16.899999999999999</v>
      </c>
      <c r="M21" s="47">
        <v>16.899999999999999</v>
      </c>
      <c r="N21" s="47">
        <v>16.899999999999999</v>
      </c>
      <c r="O21" s="47">
        <v>16.899999999999999</v>
      </c>
      <c r="P21" s="47">
        <v>26</v>
      </c>
      <c r="Q21" s="47">
        <v>60.2</v>
      </c>
      <c r="R21" s="47">
        <v>58.1</v>
      </c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</row>
    <row r="22" spans="1:39" s="16" customFormat="1" ht="23.25" customHeight="1">
      <c r="A22" s="210" t="s">
        <v>647</v>
      </c>
      <c r="B22" s="194"/>
      <c r="C22" s="194"/>
      <c r="D22" s="194"/>
      <c r="E22" s="194"/>
      <c r="F22" s="194"/>
      <c r="G22" s="47"/>
      <c r="H22" s="47"/>
      <c r="I22" s="47">
        <v>0.52</v>
      </c>
      <c r="J22" s="47">
        <v>0.52</v>
      </c>
      <c r="K22" s="47"/>
      <c r="L22" s="47">
        <v>0.52</v>
      </c>
      <c r="M22" s="47">
        <v>0.52</v>
      </c>
      <c r="N22" s="47">
        <v>52</v>
      </c>
      <c r="O22" s="47">
        <v>52</v>
      </c>
      <c r="P22" s="47">
        <v>54</v>
      </c>
      <c r="Q22" s="47">
        <v>83</v>
      </c>
      <c r="R22" s="47">
        <v>82</v>
      </c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</row>
    <row r="23" spans="1:39" s="16" customFormat="1" ht="13.8">
      <c r="A23" s="216"/>
      <c r="B23" s="200"/>
      <c r="C23" s="200"/>
      <c r="D23" s="200"/>
      <c r="E23" s="200"/>
      <c r="F23" s="200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</row>
    <row r="24" spans="1:39" s="16" customFormat="1" ht="33" customHeight="1" thickBot="1">
      <c r="A24" s="217" t="s">
        <v>683</v>
      </c>
      <c r="B24" s="204"/>
      <c r="C24" s="204"/>
      <c r="D24" s="204"/>
      <c r="E24" s="204"/>
      <c r="F24" s="194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</row>
    <row r="25" spans="1:39" s="59" customFormat="1" ht="51" customHeight="1" thickTop="1">
      <c r="A25" s="206" t="s">
        <v>648</v>
      </c>
      <c r="B25" s="192"/>
      <c r="C25" s="192"/>
      <c r="D25" s="192"/>
      <c r="E25" s="192"/>
      <c r="F25" s="192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</row>
    <row r="26" spans="1:39" s="16" customFormat="1" ht="40.5" customHeight="1">
      <c r="A26" s="218" t="s">
        <v>649</v>
      </c>
      <c r="B26" s="38"/>
      <c r="C26" s="38"/>
      <c r="D26" s="38"/>
      <c r="E26" s="38"/>
      <c r="F26" s="38">
        <v>10.199999999999999</v>
      </c>
      <c r="G26" s="47"/>
      <c r="H26" s="47">
        <v>10</v>
      </c>
      <c r="I26" s="47">
        <v>10.199999999999999</v>
      </c>
      <c r="J26" s="47">
        <v>10.199999999999999</v>
      </c>
      <c r="K26" s="47"/>
      <c r="L26" s="47">
        <v>10.199999999999999</v>
      </c>
      <c r="M26" s="47">
        <v>10.199999999999999</v>
      </c>
      <c r="N26" s="47"/>
      <c r="O26" s="47">
        <v>12.2</v>
      </c>
      <c r="P26" s="47">
        <v>12.2</v>
      </c>
      <c r="Q26" s="47">
        <v>12.2</v>
      </c>
      <c r="R26" s="47"/>
      <c r="S26" s="47">
        <v>12.2</v>
      </c>
      <c r="T26" s="47">
        <v>2.2999999999999998</v>
      </c>
      <c r="U26" s="47">
        <v>2.2999999999999998</v>
      </c>
      <c r="V26" s="47"/>
      <c r="W26" s="47"/>
      <c r="X26" s="47"/>
      <c r="Y26" s="47">
        <v>2</v>
      </c>
      <c r="Z26" s="47">
        <v>0</v>
      </c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</row>
    <row r="27" spans="1:39" s="16" customFormat="1" ht="13.8">
      <c r="A27" s="219"/>
      <c r="B27" s="201"/>
      <c r="C27" s="201"/>
      <c r="D27" s="201"/>
      <c r="E27" s="201"/>
      <c r="F27" s="201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</row>
    <row r="28" spans="1:39" s="16" customFormat="1" thickBot="1">
      <c r="A28" s="207" t="s">
        <v>684</v>
      </c>
      <c r="B28" s="203"/>
      <c r="C28" s="203"/>
      <c r="D28" s="203"/>
      <c r="E28" s="203"/>
      <c r="F28" s="201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</row>
    <row r="29" spans="1:39" s="59" customFormat="1" ht="36.75" customHeight="1" thickTop="1">
      <c r="A29" s="206" t="s">
        <v>650</v>
      </c>
      <c r="B29" s="192"/>
      <c r="C29" s="192"/>
      <c r="D29" s="192"/>
      <c r="E29" s="192"/>
      <c r="F29" s="192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</row>
    <row r="30" spans="1:39" s="16" customFormat="1" ht="29.25" customHeight="1">
      <c r="A30" s="213" t="s">
        <v>651</v>
      </c>
      <c r="B30" s="197"/>
      <c r="C30" s="197"/>
      <c r="D30" s="197"/>
      <c r="E30" s="197"/>
      <c r="F30" s="197">
        <v>179</v>
      </c>
      <c r="G30" s="47">
        <v>178</v>
      </c>
      <c r="H30" s="47"/>
      <c r="I30" s="47"/>
      <c r="J30" s="47"/>
      <c r="K30" s="47"/>
      <c r="L30" s="47">
        <v>218</v>
      </c>
      <c r="M30" s="47">
        <v>219</v>
      </c>
      <c r="N30" s="47">
        <v>220</v>
      </c>
      <c r="O30" s="47">
        <v>222</v>
      </c>
      <c r="P30" s="47">
        <v>231</v>
      </c>
      <c r="Q30" s="47">
        <v>203.3</v>
      </c>
      <c r="R30" s="47">
        <v>172</v>
      </c>
      <c r="S30" s="47">
        <v>237</v>
      </c>
      <c r="T30" s="47">
        <v>239</v>
      </c>
      <c r="U30" s="47">
        <v>220</v>
      </c>
      <c r="V30" s="47">
        <v>210</v>
      </c>
      <c r="W30" s="47">
        <v>110</v>
      </c>
      <c r="X30" s="47"/>
      <c r="Y30" s="47">
        <v>217</v>
      </c>
      <c r="Z30" s="47">
        <v>255</v>
      </c>
      <c r="AA30" s="47">
        <v>230.8</v>
      </c>
      <c r="AB30" s="47">
        <v>287</v>
      </c>
      <c r="AC30" s="47">
        <v>292</v>
      </c>
      <c r="AD30" s="47"/>
      <c r="AE30" s="47"/>
      <c r="AF30" s="47"/>
      <c r="AG30" s="47"/>
      <c r="AH30" s="47"/>
      <c r="AI30" s="47"/>
      <c r="AJ30" s="47"/>
      <c r="AK30" s="47"/>
      <c r="AL30" s="47"/>
      <c r="AM30" s="47">
        <v>400</v>
      </c>
    </row>
    <row r="31" spans="1:39" s="16" customFormat="1" ht="27.75" customHeight="1">
      <c r="A31" s="213" t="s">
        <v>652</v>
      </c>
      <c r="B31" s="197"/>
      <c r="C31" s="197"/>
      <c r="D31" s="197"/>
      <c r="E31" s="197"/>
      <c r="F31" s="197">
        <v>94.9</v>
      </c>
      <c r="G31" s="47"/>
      <c r="H31" s="47"/>
      <c r="I31" s="47"/>
      <c r="J31" s="47"/>
      <c r="K31" s="47"/>
      <c r="L31" s="47">
        <v>120</v>
      </c>
      <c r="M31" s="47">
        <v>121</v>
      </c>
      <c r="N31" s="47">
        <v>122</v>
      </c>
      <c r="O31" s="47">
        <v>122</v>
      </c>
      <c r="P31" s="47">
        <v>141</v>
      </c>
      <c r="Q31" s="47">
        <v>115</v>
      </c>
      <c r="R31" s="47">
        <v>113</v>
      </c>
      <c r="S31" s="47">
        <v>144</v>
      </c>
      <c r="T31" s="47">
        <v>145</v>
      </c>
      <c r="U31" s="47">
        <v>134</v>
      </c>
      <c r="V31" s="47"/>
      <c r="W31" s="47">
        <v>156</v>
      </c>
      <c r="X31" s="47">
        <v>158</v>
      </c>
      <c r="Y31" s="47">
        <v>160</v>
      </c>
      <c r="Z31" s="47">
        <v>162</v>
      </c>
      <c r="AA31" s="47">
        <v>164</v>
      </c>
      <c r="AB31" s="47">
        <v>166</v>
      </c>
      <c r="AC31" s="47">
        <v>168</v>
      </c>
      <c r="AD31" s="47"/>
      <c r="AE31" s="47"/>
      <c r="AF31" s="47"/>
      <c r="AG31" s="47"/>
      <c r="AH31" s="47"/>
      <c r="AI31" s="47"/>
      <c r="AJ31" s="47"/>
      <c r="AK31" s="47"/>
      <c r="AL31" s="47"/>
      <c r="AM31" s="47">
        <v>225</v>
      </c>
    </row>
    <row r="32" spans="1:39" s="16" customFormat="1" ht="13.8">
      <c r="A32" s="214"/>
      <c r="B32" s="198"/>
      <c r="C32" s="198"/>
      <c r="D32" s="198"/>
      <c r="E32" s="198"/>
      <c r="F32" s="198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</row>
    <row r="33" spans="1:39" s="16" customFormat="1" ht="13.8">
      <c r="A33" s="215" t="s">
        <v>653</v>
      </c>
      <c r="B33" s="199"/>
      <c r="C33" s="199"/>
      <c r="D33" s="199"/>
      <c r="E33" s="199"/>
      <c r="F33" s="199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</row>
    <row r="34" spans="1:39" s="16" customFormat="1" ht="13.8">
      <c r="A34" s="214" t="s">
        <v>654</v>
      </c>
      <c r="B34" s="198"/>
      <c r="C34" s="198"/>
      <c r="D34" s="198"/>
      <c r="E34" s="198"/>
      <c r="F34" s="198"/>
      <c r="G34" s="47"/>
      <c r="H34" s="47"/>
      <c r="I34" s="47"/>
      <c r="J34" s="47"/>
      <c r="K34" s="47"/>
      <c r="L34" s="47">
        <v>82</v>
      </c>
      <c r="M34" s="47">
        <v>75</v>
      </c>
      <c r="N34" s="47">
        <v>63</v>
      </c>
      <c r="O34" s="47">
        <v>73</v>
      </c>
      <c r="P34" s="47">
        <v>68</v>
      </c>
      <c r="Q34" s="47">
        <v>84</v>
      </c>
      <c r="R34" s="47">
        <v>84</v>
      </c>
      <c r="S34" s="47">
        <v>79</v>
      </c>
      <c r="T34" s="47">
        <v>75</v>
      </c>
      <c r="U34" s="47">
        <v>67</v>
      </c>
      <c r="V34" s="47">
        <v>77</v>
      </c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</row>
    <row r="35" spans="1:39" s="16" customFormat="1" ht="13.8">
      <c r="A35" s="220" t="s">
        <v>655</v>
      </c>
      <c r="B35" s="43"/>
      <c r="C35" s="43"/>
      <c r="D35" s="43"/>
      <c r="E35" s="43"/>
      <c r="F35" s="43"/>
      <c r="G35" s="47"/>
      <c r="H35" s="47"/>
      <c r="I35" s="47"/>
      <c r="J35" s="47"/>
      <c r="K35" s="47"/>
      <c r="L35" s="47">
        <v>86</v>
      </c>
      <c r="M35" s="47">
        <v>75</v>
      </c>
      <c r="N35" s="47">
        <v>68</v>
      </c>
      <c r="O35" s="47">
        <v>33</v>
      </c>
      <c r="P35" s="47">
        <v>37</v>
      </c>
      <c r="Q35" s="47">
        <v>57</v>
      </c>
      <c r="R35" s="47">
        <v>57</v>
      </c>
      <c r="S35" s="47">
        <v>35</v>
      </c>
      <c r="T35" s="47"/>
      <c r="U35" s="47">
        <v>46</v>
      </c>
      <c r="V35" s="47">
        <v>51</v>
      </c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</row>
    <row r="36" spans="1:39" s="16" customFormat="1" ht="13.8">
      <c r="A36" s="220"/>
      <c r="B36" s="43"/>
      <c r="C36" s="43"/>
      <c r="D36" s="43"/>
      <c r="E36" s="43"/>
      <c r="F36" s="43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</row>
    <row r="37" spans="1:39" s="16" customFormat="1" thickBot="1">
      <c r="A37" s="207" t="s">
        <v>685</v>
      </c>
      <c r="B37" s="203"/>
      <c r="C37" s="203"/>
      <c r="D37" s="203"/>
      <c r="E37" s="203"/>
      <c r="F37" s="43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</row>
    <row r="38" spans="1:39" s="59" customFormat="1" ht="37.5" customHeight="1" thickTop="1">
      <c r="A38" s="206" t="s">
        <v>656</v>
      </c>
      <c r="B38" s="192"/>
      <c r="C38" s="192"/>
      <c r="D38" s="192"/>
      <c r="E38" s="192"/>
      <c r="F38" s="192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</row>
    <row r="39" spans="1:39" s="16" customFormat="1" ht="35.25" customHeight="1">
      <c r="A39" s="221" t="s">
        <v>657</v>
      </c>
      <c r="B39" s="60"/>
      <c r="C39" s="60"/>
      <c r="D39" s="60"/>
      <c r="E39" s="60"/>
      <c r="F39" s="60">
        <v>540</v>
      </c>
      <c r="G39" s="47">
        <v>540</v>
      </c>
      <c r="H39" s="47"/>
      <c r="I39" s="47">
        <v>580</v>
      </c>
      <c r="J39" s="47">
        <v>580</v>
      </c>
      <c r="K39" s="47">
        <v>580</v>
      </c>
      <c r="L39" s="47">
        <v>580</v>
      </c>
      <c r="M39" s="47">
        <v>580</v>
      </c>
      <c r="N39" s="47"/>
      <c r="O39" s="47"/>
      <c r="P39" s="47">
        <v>580</v>
      </c>
      <c r="Q39" s="47">
        <v>740</v>
      </c>
      <c r="R39" s="47"/>
      <c r="S39" s="47"/>
      <c r="T39" s="47"/>
      <c r="U39" s="47"/>
      <c r="V39" s="47"/>
      <c r="W39" s="47"/>
      <c r="X39" s="47"/>
      <c r="Y39" s="47"/>
      <c r="Z39" s="47"/>
      <c r="AA39" s="47">
        <v>930</v>
      </c>
      <c r="AB39" s="47"/>
      <c r="AC39" s="47">
        <v>850</v>
      </c>
      <c r="AD39" s="47"/>
      <c r="AE39" s="47"/>
      <c r="AF39" s="47"/>
      <c r="AG39" s="47"/>
      <c r="AH39" s="47"/>
      <c r="AI39" s="47"/>
      <c r="AJ39" s="47"/>
      <c r="AK39" s="47"/>
      <c r="AL39" s="47"/>
      <c r="AM39" s="47"/>
    </row>
    <row r="40" spans="1:39" s="16" customFormat="1" ht="27" customHeight="1">
      <c r="A40" s="222" t="s">
        <v>658</v>
      </c>
      <c r="B40" s="33"/>
      <c r="C40" s="33"/>
      <c r="D40" s="33"/>
      <c r="E40" s="33"/>
      <c r="F40" s="33">
        <v>49</v>
      </c>
      <c r="G40" s="47"/>
      <c r="H40" s="47"/>
      <c r="I40" s="47">
        <v>41</v>
      </c>
      <c r="J40" s="47">
        <v>41</v>
      </c>
      <c r="K40" s="47">
        <v>41</v>
      </c>
      <c r="L40" s="47">
        <v>41</v>
      </c>
      <c r="M40" s="47">
        <v>41</v>
      </c>
      <c r="N40" s="47">
        <v>24</v>
      </c>
      <c r="O40" s="47">
        <v>24</v>
      </c>
      <c r="P40" s="47">
        <v>24</v>
      </c>
      <c r="Q40" s="47">
        <v>40.6</v>
      </c>
      <c r="R40" s="47"/>
      <c r="S40" s="47">
        <v>24</v>
      </c>
      <c r="T40" s="47"/>
      <c r="U40" s="47">
        <v>32</v>
      </c>
      <c r="V40" s="47">
        <v>32</v>
      </c>
      <c r="W40" s="47">
        <v>14</v>
      </c>
      <c r="X40" s="47">
        <v>14</v>
      </c>
      <c r="Y40" s="47">
        <v>27</v>
      </c>
      <c r="Z40" s="47">
        <v>27</v>
      </c>
      <c r="AA40" s="47">
        <v>27</v>
      </c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</row>
    <row r="41" spans="1:39" s="16" customFormat="1" ht="13.5" customHeight="1">
      <c r="A41" s="222"/>
      <c r="B41" s="33"/>
      <c r="C41" s="33"/>
      <c r="D41" s="33"/>
      <c r="E41" s="33"/>
      <c r="F41" s="33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</row>
    <row r="42" spans="1:39" s="59" customFormat="1" ht="30.75" customHeight="1">
      <c r="A42" s="206" t="s">
        <v>659</v>
      </c>
      <c r="B42" s="192"/>
      <c r="C42" s="192"/>
      <c r="D42" s="192"/>
      <c r="E42" s="192"/>
      <c r="F42" s="192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61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</row>
    <row r="43" spans="1:39" s="16" customFormat="1" ht="27" customHeight="1">
      <c r="A43" s="222" t="s">
        <v>660</v>
      </c>
      <c r="B43" s="33"/>
      <c r="C43" s="33"/>
      <c r="D43" s="33"/>
      <c r="E43" s="33"/>
      <c r="F43" s="33">
        <v>8.1999999999999993</v>
      </c>
      <c r="G43" s="47">
        <v>8.1</v>
      </c>
      <c r="H43" s="47"/>
      <c r="I43" s="47">
        <v>8</v>
      </c>
      <c r="J43" s="47">
        <v>8</v>
      </c>
      <c r="K43" s="47">
        <v>8</v>
      </c>
      <c r="L43" s="47">
        <v>8</v>
      </c>
      <c r="M43" s="47">
        <v>8</v>
      </c>
      <c r="N43" s="47">
        <v>8</v>
      </c>
      <c r="O43" s="47">
        <v>7</v>
      </c>
      <c r="P43" s="47">
        <v>7</v>
      </c>
      <c r="Q43" s="47">
        <v>7</v>
      </c>
      <c r="R43" s="47">
        <v>7</v>
      </c>
      <c r="S43" s="47"/>
      <c r="T43" s="47">
        <v>7</v>
      </c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</row>
    <row r="44" spans="1:39" s="16" customFormat="1" ht="13.8">
      <c r="A44" s="220"/>
      <c r="B44" s="43"/>
      <c r="C44" s="43"/>
      <c r="D44" s="43"/>
      <c r="E44" s="43"/>
      <c r="F44" s="43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</row>
    <row r="45" spans="1:39" s="16" customFormat="1" ht="30" customHeight="1" thickBot="1">
      <c r="A45" s="217" t="s">
        <v>686</v>
      </c>
      <c r="B45" s="204"/>
      <c r="C45" s="204"/>
      <c r="D45" s="204"/>
      <c r="E45" s="204"/>
      <c r="F45" s="192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</row>
    <row r="46" spans="1:39" s="59" customFormat="1" ht="49.5" customHeight="1" thickTop="1">
      <c r="A46" s="206" t="s">
        <v>661</v>
      </c>
      <c r="B46" s="192"/>
      <c r="C46" s="192"/>
      <c r="D46" s="192"/>
      <c r="E46" s="192"/>
      <c r="F46" s="192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</row>
    <row r="47" spans="1:39" s="59" customFormat="1" ht="21.75" customHeight="1">
      <c r="A47" s="62" t="s">
        <v>662</v>
      </c>
      <c r="B47" s="62"/>
      <c r="C47" s="62"/>
      <c r="D47" s="62"/>
      <c r="E47" s="62"/>
      <c r="F47" s="46" t="s">
        <v>1361</v>
      </c>
      <c r="G47" s="46">
        <v>1.3</v>
      </c>
      <c r="H47" s="46"/>
      <c r="I47" s="46" t="s">
        <v>663</v>
      </c>
      <c r="J47" s="46" t="s">
        <v>663</v>
      </c>
      <c r="K47" s="46"/>
      <c r="L47" s="46" t="s">
        <v>663</v>
      </c>
      <c r="M47" s="46"/>
      <c r="N47" s="46" t="s">
        <v>664</v>
      </c>
      <c r="O47" s="46"/>
      <c r="P47" s="46"/>
      <c r="Q47" s="46">
        <v>1.3</v>
      </c>
      <c r="R47" s="46"/>
      <c r="S47" s="46"/>
      <c r="T47" s="46"/>
      <c r="U47" s="46"/>
      <c r="V47" s="46"/>
      <c r="W47" s="46"/>
      <c r="X47" s="46"/>
      <c r="Y47" s="46"/>
      <c r="Z47" s="46"/>
      <c r="AA47" s="46">
        <v>1.8</v>
      </c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</row>
    <row r="48" spans="1:39" s="59" customFormat="1" ht="21.75" customHeight="1">
      <c r="A48" s="62"/>
      <c r="B48" s="62"/>
      <c r="C48" s="62"/>
      <c r="D48" s="62"/>
      <c r="E48" s="62"/>
      <c r="F48" s="62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</row>
    <row r="49" spans="1:39" s="16" customFormat="1" ht="42" customHeight="1">
      <c r="A49" s="223" t="s">
        <v>665</v>
      </c>
      <c r="B49" s="126"/>
      <c r="C49" s="126"/>
      <c r="D49" s="126"/>
      <c r="E49" s="126"/>
      <c r="F49" s="126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</row>
    <row r="50" spans="1:39" s="16" customFormat="1" ht="13.8">
      <c r="A50" s="222" t="s">
        <v>191</v>
      </c>
      <c r="B50" s="33"/>
      <c r="C50" s="33"/>
      <c r="D50" s="33"/>
      <c r="E50" s="33"/>
      <c r="F50" s="33"/>
      <c r="G50" s="47"/>
      <c r="H50" s="47"/>
      <c r="I50" s="47">
        <v>14</v>
      </c>
      <c r="J50" s="47">
        <v>14</v>
      </c>
      <c r="K50" s="47">
        <v>14</v>
      </c>
      <c r="L50" s="47">
        <v>14</v>
      </c>
      <c r="M50" s="47">
        <v>14</v>
      </c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</row>
    <row r="51" spans="1:39" s="16" customFormat="1" ht="13.8">
      <c r="A51" s="222" t="s">
        <v>190</v>
      </c>
      <c r="B51" s="33"/>
      <c r="C51" s="33"/>
      <c r="D51" s="33"/>
      <c r="E51" s="33"/>
      <c r="F51" s="33"/>
      <c r="G51" s="47"/>
      <c r="H51" s="47"/>
      <c r="I51" s="47">
        <v>30</v>
      </c>
      <c r="J51" s="47">
        <v>30</v>
      </c>
      <c r="K51" s="47">
        <v>30</v>
      </c>
      <c r="L51" s="47">
        <v>30</v>
      </c>
      <c r="M51" s="47">
        <v>30</v>
      </c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</row>
    <row r="52" spans="1:39" s="59" customFormat="1" ht="15" customHeight="1">
      <c r="A52" s="62"/>
      <c r="B52" s="62"/>
      <c r="C52" s="62"/>
      <c r="D52" s="62"/>
      <c r="E52" s="62"/>
      <c r="F52" s="62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</row>
    <row r="53" spans="1:39" s="59" customFormat="1" ht="38.25" customHeight="1">
      <c r="A53" s="206" t="s">
        <v>666</v>
      </c>
      <c r="B53" s="192"/>
      <c r="C53" s="192"/>
      <c r="D53" s="192"/>
      <c r="E53" s="192"/>
      <c r="F53" s="192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</row>
    <row r="54" spans="1:39" s="59" customFormat="1" ht="15" customHeight="1">
      <c r="A54" s="62"/>
      <c r="B54" s="62"/>
      <c r="C54" s="62"/>
      <c r="D54" s="62"/>
      <c r="E54" s="62"/>
      <c r="F54" s="62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</row>
    <row r="55" spans="1:39" s="16" customFormat="1" ht="13.8">
      <c r="A55" s="223" t="s">
        <v>667</v>
      </c>
      <c r="B55" s="126"/>
      <c r="C55" s="126"/>
      <c r="D55" s="126"/>
      <c r="E55" s="126"/>
      <c r="F55" s="126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</row>
    <row r="56" spans="1:39" s="16" customFormat="1" ht="36" customHeight="1">
      <c r="A56" s="222" t="s">
        <v>668</v>
      </c>
      <c r="B56" s="33"/>
      <c r="C56" s="33"/>
      <c r="D56" s="33"/>
      <c r="E56" s="33"/>
      <c r="F56" s="33"/>
      <c r="G56" s="47"/>
      <c r="H56" s="47"/>
      <c r="I56" s="47">
        <v>8</v>
      </c>
      <c r="J56" s="47">
        <v>8</v>
      </c>
      <c r="K56" s="47">
        <v>8</v>
      </c>
      <c r="L56" s="47">
        <v>8</v>
      </c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</row>
    <row r="57" spans="1:39" s="16" customFormat="1" ht="34.5" customHeight="1">
      <c r="A57" s="222" t="s">
        <v>669</v>
      </c>
      <c r="B57" s="33"/>
      <c r="C57" s="33"/>
      <c r="D57" s="33"/>
      <c r="E57" s="33"/>
      <c r="F57" s="33"/>
      <c r="G57" s="47"/>
      <c r="H57" s="47"/>
      <c r="I57" s="47">
        <v>38</v>
      </c>
      <c r="J57" s="47">
        <v>38</v>
      </c>
      <c r="K57" s="47">
        <v>38</v>
      </c>
      <c r="L57" s="47">
        <v>38</v>
      </c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</row>
    <row r="58" spans="1:39" s="16" customFormat="1" ht="17.25" customHeight="1">
      <c r="A58" s="222"/>
      <c r="B58" s="33"/>
      <c r="C58" s="33"/>
      <c r="D58" s="33"/>
      <c r="E58" s="33"/>
      <c r="F58" s="33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</row>
    <row r="59" spans="1:39" s="16" customFormat="1" ht="13.8">
      <c r="A59" s="223" t="s">
        <v>670</v>
      </c>
      <c r="B59" s="126"/>
      <c r="C59" s="126"/>
      <c r="D59" s="126"/>
      <c r="E59" s="126"/>
      <c r="F59" s="126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</row>
    <row r="60" spans="1:39" s="16" customFormat="1" ht="16.5" customHeight="1">
      <c r="A60" s="224" t="s">
        <v>671</v>
      </c>
      <c r="B60" s="63"/>
      <c r="C60" s="63"/>
      <c r="D60" s="63"/>
      <c r="E60" s="63"/>
      <c r="F60" s="63"/>
      <c r="G60" s="47"/>
      <c r="H60" s="47"/>
      <c r="I60" s="47"/>
      <c r="J60" s="47"/>
      <c r="K60" s="47"/>
      <c r="L60" s="47">
        <v>578</v>
      </c>
      <c r="M60" s="47">
        <v>578</v>
      </c>
      <c r="N60" s="47">
        <v>582</v>
      </c>
      <c r="O60" s="47">
        <v>695</v>
      </c>
      <c r="P60" s="47">
        <v>295</v>
      </c>
      <c r="Q60" s="47"/>
      <c r="R60" s="64">
        <v>41</v>
      </c>
      <c r="S60" s="64">
        <v>39</v>
      </c>
      <c r="T60" s="64">
        <v>43.7</v>
      </c>
      <c r="U60" s="64">
        <v>35.9</v>
      </c>
      <c r="V60" s="64">
        <v>28.6</v>
      </c>
      <c r="W60" s="64">
        <v>29.4</v>
      </c>
      <c r="X60" s="47"/>
      <c r="Y60" s="47"/>
      <c r="Z60" s="47"/>
      <c r="AA60" s="47">
        <v>289</v>
      </c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</row>
    <row r="61" spans="1:39" s="16" customFormat="1" ht="17.25" customHeight="1">
      <c r="A61" s="224" t="s">
        <v>672</v>
      </c>
      <c r="B61" s="63"/>
      <c r="C61" s="63"/>
      <c r="D61" s="63"/>
      <c r="E61" s="63"/>
      <c r="F61" s="63"/>
      <c r="G61" s="47"/>
      <c r="H61" s="47"/>
      <c r="I61" s="47"/>
      <c r="J61" s="47"/>
      <c r="K61" s="47"/>
      <c r="L61" s="47">
        <v>21</v>
      </c>
      <c r="M61" s="47">
        <v>19</v>
      </c>
      <c r="N61" s="47">
        <v>18</v>
      </c>
      <c r="O61" s="47">
        <v>15</v>
      </c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</row>
    <row r="62" spans="1:39" s="16" customFormat="1" ht="16.5" customHeight="1">
      <c r="A62" s="224" t="s">
        <v>673</v>
      </c>
      <c r="B62" s="63"/>
      <c r="C62" s="63"/>
      <c r="D62" s="63"/>
      <c r="E62" s="63"/>
      <c r="F62" s="63"/>
      <c r="G62" s="47"/>
      <c r="H62" s="47"/>
      <c r="I62" s="47"/>
      <c r="J62" s="47"/>
      <c r="K62" s="47"/>
      <c r="L62" s="47">
        <v>71</v>
      </c>
      <c r="M62" s="47">
        <v>71</v>
      </c>
      <c r="N62" s="47">
        <v>50</v>
      </c>
      <c r="O62" s="47"/>
      <c r="P62" s="47">
        <v>50</v>
      </c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</row>
    <row r="63" spans="1:39" s="16" customFormat="1" ht="13.8">
      <c r="A63" s="225"/>
      <c r="B63" s="65"/>
      <c r="C63" s="65"/>
      <c r="D63" s="65"/>
      <c r="E63" s="65"/>
      <c r="F63" s="65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</row>
    <row r="64" spans="1:39" s="16" customFormat="1" thickBot="1">
      <c r="A64" s="207" t="s">
        <v>687</v>
      </c>
      <c r="B64" s="203"/>
      <c r="C64" s="203"/>
      <c r="D64" s="203"/>
      <c r="E64" s="203"/>
      <c r="F64" s="63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</row>
    <row r="65" spans="1:39" s="16" customFormat="1" ht="53.25" customHeight="1" thickTop="1">
      <c r="A65" s="206" t="s">
        <v>674</v>
      </c>
      <c r="B65" s="192"/>
      <c r="C65" s="192"/>
      <c r="D65" s="192"/>
      <c r="E65" s="192"/>
      <c r="F65" s="192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</row>
    <row r="66" spans="1:39" s="16" customFormat="1" ht="13.8">
      <c r="A66" s="226" t="s">
        <v>675</v>
      </c>
      <c r="B66" s="48"/>
      <c r="C66" s="48"/>
      <c r="D66" s="48"/>
      <c r="E66" s="48"/>
      <c r="F66" s="48">
        <v>64</v>
      </c>
      <c r="G66" s="47"/>
      <c r="H66" s="47"/>
      <c r="I66" s="47"/>
      <c r="J66" s="47"/>
      <c r="K66" s="47"/>
      <c r="L66" s="47"/>
      <c r="M66" s="47">
        <v>50</v>
      </c>
      <c r="N66" s="47"/>
      <c r="O66" s="47">
        <v>48</v>
      </c>
      <c r="P66" s="47"/>
      <c r="Q66" s="46">
        <v>53</v>
      </c>
      <c r="R66" s="47">
        <v>65</v>
      </c>
      <c r="S66" s="47"/>
      <c r="T66" s="47">
        <v>45</v>
      </c>
      <c r="U66" s="47">
        <v>37</v>
      </c>
      <c r="V66" s="47">
        <v>41</v>
      </c>
      <c r="W66" s="47">
        <v>41</v>
      </c>
      <c r="X66" s="47">
        <v>49</v>
      </c>
      <c r="Y66" s="47">
        <v>38</v>
      </c>
      <c r="Z66" s="47">
        <v>38</v>
      </c>
      <c r="AA66" s="46">
        <v>37</v>
      </c>
      <c r="AB66" s="47">
        <v>37</v>
      </c>
      <c r="AC66" s="47">
        <v>37</v>
      </c>
      <c r="AD66" s="47"/>
      <c r="AE66" s="47"/>
      <c r="AF66" s="47"/>
      <c r="AG66" s="47"/>
      <c r="AH66" s="47"/>
      <c r="AI66" s="47"/>
      <c r="AJ66" s="47"/>
      <c r="AK66" s="47"/>
      <c r="AL66" s="47"/>
      <c r="AM66" s="47"/>
    </row>
    <row r="67" spans="1:39" s="16" customFormat="1" ht="29.25" customHeight="1">
      <c r="A67" s="221" t="s">
        <v>676</v>
      </c>
      <c r="B67" s="60"/>
      <c r="C67" s="60"/>
      <c r="D67" s="60"/>
      <c r="E67" s="60"/>
      <c r="F67" s="60">
        <v>22</v>
      </c>
      <c r="G67" s="47"/>
      <c r="H67" s="47"/>
      <c r="I67" s="47"/>
      <c r="J67" s="47"/>
      <c r="K67" s="47"/>
      <c r="L67" s="47"/>
      <c r="M67" s="47">
        <v>46</v>
      </c>
      <c r="N67" s="47"/>
      <c r="O67" s="47">
        <v>45</v>
      </c>
      <c r="P67" s="47"/>
      <c r="Q67" s="46">
        <v>20</v>
      </c>
      <c r="R67" s="47">
        <v>69</v>
      </c>
      <c r="S67" s="47"/>
      <c r="T67" s="47">
        <v>31</v>
      </c>
      <c r="U67" s="47">
        <v>31</v>
      </c>
      <c r="V67" s="47">
        <v>24</v>
      </c>
      <c r="W67" s="47">
        <v>23</v>
      </c>
      <c r="X67" s="47">
        <v>23</v>
      </c>
      <c r="Y67" s="47">
        <v>22</v>
      </c>
      <c r="Z67" s="47">
        <v>21</v>
      </c>
      <c r="AA67" s="46">
        <v>17</v>
      </c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</row>
    <row r="68" spans="1:39" s="16" customFormat="1" ht="13.8">
      <c r="A68" s="220"/>
      <c r="B68" s="43"/>
      <c r="C68" s="43"/>
      <c r="D68" s="43"/>
      <c r="E68" s="43"/>
      <c r="F68" s="43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</row>
    <row r="69" spans="1:39" s="16" customFormat="1" ht="33" customHeight="1" thickBot="1">
      <c r="A69" s="217" t="s">
        <v>688</v>
      </c>
      <c r="B69" s="204"/>
      <c r="C69" s="204"/>
      <c r="D69" s="204"/>
      <c r="E69" s="204"/>
      <c r="F69" s="192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</row>
    <row r="70" spans="1:39" s="66" customFormat="1" ht="57" customHeight="1" thickTop="1">
      <c r="A70" s="206" t="s">
        <v>677</v>
      </c>
      <c r="B70" s="192"/>
      <c r="C70" s="192"/>
      <c r="D70" s="192"/>
      <c r="E70" s="192"/>
      <c r="F70" s="192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</row>
    <row r="71" spans="1:39" s="16" customFormat="1" ht="13.8">
      <c r="A71" s="220" t="s">
        <v>678</v>
      </c>
      <c r="B71" s="43"/>
      <c r="C71" s="43"/>
      <c r="D71" s="43"/>
      <c r="E71" s="43"/>
      <c r="F71" s="43">
        <v>7.5</v>
      </c>
      <c r="G71" s="47"/>
      <c r="H71" s="47"/>
      <c r="I71" s="47"/>
      <c r="J71" s="47"/>
      <c r="K71" s="47"/>
      <c r="L71" s="47">
        <v>6</v>
      </c>
      <c r="M71" s="47">
        <v>6</v>
      </c>
      <c r="N71" s="47"/>
      <c r="O71" s="47">
        <v>5</v>
      </c>
      <c r="P71" s="47">
        <v>5</v>
      </c>
      <c r="Q71" s="47">
        <v>5.2</v>
      </c>
      <c r="R71" s="47"/>
      <c r="S71" s="47"/>
      <c r="T71" s="47"/>
      <c r="U71" s="47"/>
      <c r="V71" s="47">
        <v>2</v>
      </c>
      <c r="W71" s="47">
        <v>2</v>
      </c>
      <c r="X71" s="47"/>
      <c r="Y71" s="47"/>
      <c r="Z71" s="47"/>
      <c r="AA71" s="47">
        <v>1.8</v>
      </c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</row>
    <row r="72" spans="1:39" s="16" customFormat="1" ht="13.8">
      <c r="A72" s="220" t="s">
        <v>679</v>
      </c>
      <c r="B72" s="43"/>
      <c r="C72" s="43"/>
      <c r="D72" s="43"/>
      <c r="E72" s="43"/>
      <c r="F72" s="43">
        <v>484.1</v>
      </c>
      <c r="G72" s="47"/>
      <c r="H72" s="47"/>
      <c r="I72" s="47"/>
      <c r="J72" s="47"/>
      <c r="K72" s="47"/>
      <c r="L72" s="47">
        <v>64</v>
      </c>
      <c r="M72" s="47">
        <v>30</v>
      </c>
      <c r="N72" s="47">
        <v>23</v>
      </c>
      <c r="O72" s="46">
        <v>5</v>
      </c>
      <c r="P72" s="47">
        <v>4</v>
      </c>
      <c r="Q72" s="47">
        <v>31.9</v>
      </c>
      <c r="R72" s="47"/>
      <c r="S72" s="47"/>
      <c r="T72" s="47"/>
      <c r="U72" s="47"/>
      <c r="V72" s="47"/>
      <c r="W72" s="47"/>
      <c r="X72" s="47"/>
      <c r="Y72" s="47"/>
      <c r="Z72" s="47"/>
      <c r="AA72" s="47">
        <v>0</v>
      </c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</row>
    <row r="73" spans="1:39" s="16" customFormat="1" ht="13.8">
      <c r="A73" s="220" t="s">
        <v>680</v>
      </c>
      <c r="B73" s="43"/>
      <c r="C73" s="43"/>
      <c r="D73" s="43"/>
      <c r="E73" s="43"/>
      <c r="F73" s="43">
        <v>23.4</v>
      </c>
      <c r="G73" s="47"/>
      <c r="H73" s="47"/>
      <c r="I73" s="47"/>
      <c r="J73" s="47"/>
      <c r="K73" s="47"/>
      <c r="L73" s="47">
        <v>4</v>
      </c>
      <c r="M73" s="47">
        <v>4</v>
      </c>
      <c r="N73" s="47"/>
      <c r="O73" s="47">
        <v>2.4</v>
      </c>
      <c r="P73" s="47">
        <v>2.9</v>
      </c>
      <c r="Q73" s="47">
        <v>3.9</v>
      </c>
      <c r="R73" s="47"/>
      <c r="S73" s="47"/>
      <c r="T73" s="47"/>
      <c r="U73" s="47"/>
      <c r="V73" s="47"/>
      <c r="W73" s="47"/>
      <c r="X73" s="47"/>
      <c r="Y73" s="47"/>
      <c r="Z73" s="47"/>
      <c r="AA73" s="47">
        <v>0</v>
      </c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</row>
    <row r="74" spans="1:39" s="16" customFormat="1" ht="13.8">
      <c r="A74" s="220"/>
      <c r="B74" s="43"/>
      <c r="C74" s="43"/>
      <c r="D74" s="43"/>
      <c r="E74" s="43"/>
      <c r="F74" s="43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</row>
    <row r="75" spans="1:39" s="16" customFormat="1" ht="13.8">
      <c r="A75" s="220"/>
      <c r="B75" s="43"/>
      <c r="C75" s="43"/>
      <c r="D75" s="43"/>
      <c r="E75" s="43"/>
      <c r="F75" s="43"/>
      <c r="G75" s="98"/>
      <c r="H75" s="98"/>
      <c r="I75" s="98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3"/>
      <c r="AL75" s="43"/>
    </row>
    <row r="76" spans="1:39" s="16" customFormat="1" ht="13.8">
      <c r="A76" s="220"/>
      <c r="B76" s="43"/>
      <c r="C76" s="43"/>
      <c r="D76" s="43"/>
      <c r="E76" s="43"/>
      <c r="F76" s="43"/>
      <c r="G76" s="98"/>
      <c r="H76" s="98"/>
      <c r="I76" s="98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3"/>
      <c r="AL76" s="43"/>
    </row>
    <row r="77" spans="1:39" s="16" customFormat="1" ht="13.8">
      <c r="A77" s="220"/>
      <c r="B77" s="43"/>
      <c r="C77" s="43"/>
      <c r="D77" s="43"/>
      <c r="E77" s="43"/>
      <c r="F77" s="43"/>
      <c r="G77" s="98"/>
      <c r="H77" s="98"/>
      <c r="I77" s="98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3"/>
      <c r="AL77" s="43"/>
    </row>
    <row r="78" spans="1:39" s="16" customFormat="1" ht="13.8">
      <c r="A78" s="220"/>
      <c r="B78" s="43"/>
      <c r="C78" s="43"/>
      <c r="D78" s="43"/>
      <c r="E78" s="43"/>
      <c r="F78" s="43"/>
      <c r="G78" s="98"/>
      <c r="H78" s="98"/>
      <c r="I78" s="98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3"/>
      <c r="AL78" s="43"/>
    </row>
    <row r="79" spans="1:39" s="16" customFormat="1" ht="13.8">
      <c r="A79" s="220"/>
      <c r="B79" s="43"/>
      <c r="C79" s="43"/>
      <c r="D79" s="43"/>
      <c r="E79" s="43"/>
      <c r="F79" s="43"/>
      <c r="G79" s="98"/>
      <c r="H79" s="98"/>
      <c r="I79" s="98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3"/>
      <c r="AL79" s="43"/>
    </row>
    <row r="80" spans="1:39">
      <c r="A80" s="227"/>
      <c r="B80" s="41"/>
      <c r="C80" s="41"/>
      <c r="D80" s="41"/>
      <c r="E80" s="41"/>
      <c r="F80" s="41"/>
      <c r="H80" s="99"/>
      <c r="I80" s="99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41"/>
      <c r="AL80" s="41"/>
    </row>
    <row r="81" spans="1:38">
      <c r="A81" s="227"/>
      <c r="B81" s="41"/>
      <c r="C81" s="41"/>
      <c r="D81" s="41"/>
      <c r="E81" s="41"/>
      <c r="F81" s="41"/>
      <c r="H81" s="99"/>
      <c r="I81" s="99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41"/>
      <c r="AL81" s="41"/>
    </row>
    <row r="82" spans="1:38">
      <c r="A82" s="227"/>
      <c r="B82" s="41"/>
      <c r="C82" s="41"/>
      <c r="D82" s="41"/>
      <c r="E82" s="41"/>
      <c r="F82" s="41"/>
    </row>
    <row r="83" spans="1:38">
      <c r="A83" s="227"/>
      <c r="B83" s="41"/>
      <c r="C83" s="41"/>
      <c r="D83" s="41"/>
      <c r="E83" s="41"/>
      <c r="F83" s="41"/>
    </row>
  </sheetData>
  <phoneticPr fontId="0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H65533"/>
  <sheetViews>
    <sheetView workbookViewId="0">
      <selection activeCell="C23" sqref="C23"/>
    </sheetView>
  </sheetViews>
  <sheetFormatPr baseColWidth="10" defaultColWidth="11.44140625" defaultRowHeight="10.199999999999999"/>
  <cols>
    <col min="1" max="1" width="58.33203125" style="1" customWidth="1"/>
    <col min="2" max="8" width="7.44140625" style="1" customWidth="1"/>
    <col min="9" max="9" width="5.5546875" style="1" bestFit="1" customWidth="1"/>
    <col min="10" max="10" width="6.109375" style="1" bestFit="1" customWidth="1"/>
    <col min="11" max="11" width="5.5546875" style="1" bestFit="1" customWidth="1"/>
    <col min="12" max="12" width="5" style="1" bestFit="1" customWidth="1"/>
    <col min="13" max="13" width="5.33203125" style="1" bestFit="1" customWidth="1"/>
    <col min="14" max="40" width="5" style="1" bestFit="1" customWidth="1"/>
    <col min="41" max="16384" width="11.44140625" style="1"/>
  </cols>
  <sheetData>
    <row r="1" spans="1:50" ht="16.2" thickBot="1">
      <c r="A1" s="9" t="s">
        <v>137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6">
        <f t="shared" si="1"/>
        <v>1980</v>
      </c>
      <c r="AO1" s="2"/>
      <c r="AP1" s="2"/>
    </row>
    <row r="2" spans="1:50" ht="13.8" thickTop="1">
      <c r="A2" s="13" t="s">
        <v>145</v>
      </c>
      <c r="B2" s="8"/>
      <c r="C2" s="8"/>
      <c r="D2" s="8"/>
      <c r="E2" s="8"/>
      <c r="F2" s="8"/>
      <c r="G2" s="8"/>
      <c r="H2" s="8"/>
      <c r="I2" s="7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50" ht="13.2">
      <c r="A3" s="10" t="s">
        <v>138</v>
      </c>
      <c r="B3" s="14">
        <v>17.1966889199878</v>
      </c>
      <c r="C3" s="14">
        <v>15.339614406661699</v>
      </c>
      <c r="D3" s="14">
        <v>14.010787737842399</v>
      </c>
      <c r="E3" s="14">
        <v>13.0994955297113</v>
      </c>
      <c r="F3" s="14">
        <v>14.345828992041099</v>
      </c>
      <c r="G3" s="14">
        <v>13.246412031414499</v>
      </c>
      <c r="H3" s="14">
        <v>12.442747897222299</v>
      </c>
      <c r="I3" s="14">
        <v>12.9781075605982</v>
      </c>
      <c r="J3" s="14">
        <v>10.6787494674697</v>
      </c>
      <c r="K3" s="14">
        <v>10.181021770432601</v>
      </c>
      <c r="L3" s="14">
        <v>9.7508225114798801</v>
      </c>
      <c r="M3" s="14">
        <v>8.1456946318835399</v>
      </c>
      <c r="N3" s="14">
        <v>6.8997997858440998</v>
      </c>
      <c r="O3" s="14">
        <v>6.24503169006808</v>
      </c>
      <c r="P3" s="14">
        <v>5.4444742684249094</v>
      </c>
      <c r="Q3" s="14">
        <v>4.7035044665324497</v>
      </c>
      <c r="R3" s="14">
        <v>3.8897580237369898</v>
      </c>
      <c r="S3" s="14">
        <v>3.4653059934778301</v>
      </c>
      <c r="T3" s="14">
        <v>2.9541295658296498</v>
      </c>
      <c r="U3" s="14">
        <v>2.5704260310000002</v>
      </c>
      <c r="V3" s="14">
        <v>2.5968361469999999</v>
      </c>
      <c r="W3" s="14">
        <v>2.4751829700000001</v>
      </c>
      <c r="X3" s="14">
        <v>2.6190989330000001</v>
      </c>
      <c r="Y3" s="14">
        <v>2.4661524680000002</v>
      </c>
      <c r="Z3" s="14">
        <v>1.7627179289999999</v>
      </c>
      <c r="AA3" s="14">
        <v>2.6779912659999998</v>
      </c>
      <c r="AB3" s="14">
        <v>2.846471288</v>
      </c>
      <c r="AC3" s="14">
        <v>2.422848181</v>
      </c>
      <c r="AD3" s="14">
        <v>2.4211794360000001</v>
      </c>
      <c r="AE3" s="14">
        <v>2.0077929239999999</v>
      </c>
      <c r="AF3" s="14">
        <v>1.947802225</v>
      </c>
      <c r="AG3" s="14">
        <v>1.931555358</v>
      </c>
      <c r="AH3" s="14">
        <v>1.6783327029999999</v>
      </c>
      <c r="AI3" s="14">
        <v>1.3136907870000001</v>
      </c>
      <c r="AJ3" s="14">
        <v>1.3113478709999999</v>
      </c>
      <c r="AK3" s="14">
        <v>1.294461581</v>
      </c>
      <c r="AL3" s="14">
        <v>1.327383915</v>
      </c>
      <c r="AM3" s="14">
        <v>1.4936590300000001</v>
      </c>
      <c r="AN3" s="14">
        <v>1.7873427449999999</v>
      </c>
    </row>
    <row r="4" spans="1:50" ht="13.2">
      <c r="A4" s="10" t="s">
        <v>139</v>
      </c>
      <c r="B4" s="7"/>
      <c r="C4" s="7"/>
      <c r="D4" s="7"/>
      <c r="E4" s="7"/>
      <c r="F4" s="7"/>
      <c r="G4" s="7"/>
      <c r="H4" s="7"/>
      <c r="I4" s="187">
        <v>2.6999999999999886</v>
      </c>
      <c r="J4" s="187">
        <v>5.8000000000000114</v>
      </c>
      <c r="K4" s="187">
        <v>4.5000000000004974</v>
      </c>
      <c r="L4" s="187">
        <v>4.9999999999997442</v>
      </c>
      <c r="M4" s="187">
        <v>4.3000000000000398</v>
      </c>
      <c r="N4" s="168" t="s">
        <v>1184</v>
      </c>
      <c r="O4" s="167">
        <v>6.1</v>
      </c>
      <c r="P4" s="168" t="s">
        <v>1185</v>
      </c>
      <c r="Q4" s="168" t="s">
        <v>1186</v>
      </c>
      <c r="R4" s="168" t="s">
        <v>1187</v>
      </c>
      <c r="S4" s="168" t="s">
        <v>1188</v>
      </c>
      <c r="T4" s="167">
        <v>3.2</v>
      </c>
      <c r="U4" s="168" t="s">
        <v>1189</v>
      </c>
      <c r="V4" s="168" t="s">
        <v>1190</v>
      </c>
      <c r="W4" s="168" t="s">
        <v>1191</v>
      </c>
      <c r="X4" s="168" t="s">
        <v>1192</v>
      </c>
      <c r="Y4" s="168" t="s">
        <v>1193</v>
      </c>
      <c r="Z4" s="168" t="s">
        <v>1194</v>
      </c>
      <c r="AA4" s="168" t="s">
        <v>1195</v>
      </c>
      <c r="AB4" s="168" t="s">
        <v>1196</v>
      </c>
      <c r="AC4" s="168" t="s">
        <v>1197</v>
      </c>
      <c r="AD4" s="168" t="s">
        <v>1198</v>
      </c>
      <c r="AE4" s="168" t="s">
        <v>1199</v>
      </c>
      <c r="AF4" s="168" t="s">
        <v>1200</v>
      </c>
      <c r="AG4" s="168" t="s">
        <v>1201</v>
      </c>
      <c r="AH4" s="168" t="s">
        <v>1202</v>
      </c>
      <c r="AI4" s="168" t="s">
        <v>1203</v>
      </c>
      <c r="AJ4" s="168" t="s">
        <v>1204</v>
      </c>
      <c r="AK4" s="168" t="s">
        <v>1205</v>
      </c>
      <c r="AL4" s="168" t="s">
        <v>1206</v>
      </c>
      <c r="AM4" s="168" t="s">
        <v>1207</v>
      </c>
      <c r="AN4" s="168" t="s">
        <v>1208</v>
      </c>
    </row>
    <row r="5" spans="1:50" ht="13.2">
      <c r="A5" s="10" t="s">
        <v>140</v>
      </c>
      <c r="B5" s="7"/>
      <c r="C5" s="7"/>
      <c r="D5" s="7"/>
      <c r="E5" s="7"/>
      <c r="F5" s="7"/>
      <c r="G5" s="7"/>
      <c r="H5" s="7"/>
      <c r="I5" s="7"/>
      <c r="J5" s="106" t="s">
        <v>1181</v>
      </c>
      <c r="K5" s="106" t="s">
        <v>1182</v>
      </c>
      <c r="L5" s="166">
        <v>13.6</v>
      </c>
      <c r="M5" s="167">
        <v>4.0999999999999996</v>
      </c>
      <c r="N5" s="106" t="s">
        <v>1183</v>
      </c>
      <c r="O5" s="167">
        <v>2.4</v>
      </c>
      <c r="P5" s="106" t="s">
        <v>1158</v>
      </c>
      <c r="Q5" s="106" t="s">
        <v>1159</v>
      </c>
      <c r="R5" s="106" t="s">
        <v>1160</v>
      </c>
      <c r="S5" s="106" t="s">
        <v>1161</v>
      </c>
      <c r="T5" s="167">
        <v>5.6</v>
      </c>
      <c r="U5" s="168" t="s">
        <v>1162</v>
      </c>
      <c r="V5" s="168" t="s">
        <v>1163</v>
      </c>
      <c r="W5" s="168" t="s">
        <v>1164</v>
      </c>
      <c r="X5" s="168" t="s">
        <v>1165</v>
      </c>
      <c r="Y5" s="168" t="s">
        <v>1166</v>
      </c>
      <c r="Z5" s="168" t="s">
        <v>1167</v>
      </c>
      <c r="AA5" s="168" t="s">
        <v>1168</v>
      </c>
      <c r="AB5" s="168" t="s">
        <v>1169</v>
      </c>
      <c r="AC5" s="168" t="s">
        <v>1169</v>
      </c>
      <c r="AD5" s="168" t="s">
        <v>1170</v>
      </c>
      <c r="AE5" s="168" t="s">
        <v>1171</v>
      </c>
      <c r="AF5" s="168" t="s">
        <v>1172</v>
      </c>
      <c r="AG5" s="168" t="s">
        <v>1173</v>
      </c>
      <c r="AH5" s="168" t="s">
        <v>1174</v>
      </c>
      <c r="AI5" s="168" t="s">
        <v>1175</v>
      </c>
      <c r="AJ5" s="168" t="s">
        <v>1176</v>
      </c>
      <c r="AK5" s="168" t="s">
        <v>1177</v>
      </c>
      <c r="AL5" s="168" t="s">
        <v>1178</v>
      </c>
      <c r="AM5" s="168" t="s">
        <v>1179</v>
      </c>
      <c r="AN5" s="168" t="s">
        <v>1180</v>
      </c>
    </row>
    <row r="6" spans="1:50" ht="13.2">
      <c r="A6" s="10" t="s">
        <v>151</v>
      </c>
      <c r="B6" s="7"/>
      <c r="C6" s="7"/>
      <c r="D6" s="7"/>
      <c r="E6" s="7"/>
      <c r="F6" s="7"/>
      <c r="G6" s="7"/>
      <c r="H6" s="7"/>
      <c r="I6" s="188">
        <v>29.069156759237956</v>
      </c>
      <c r="J6" s="188">
        <v>27.367423012443986</v>
      </c>
      <c r="K6" s="188">
        <v>25.985334027929902</v>
      </c>
      <c r="L6" s="188">
        <v>24.40017348104956</v>
      </c>
      <c r="M6" s="188">
        <v>25.89886469427206</v>
      </c>
      <c r="N6" s="188">
        <v>29.243603125970928</v>
      </c>
      <c r="O6" s="188">
        <v>63.223578489536649</v>
      </c>
      <c r="P6" s="188">
        <v>70.300766301259799</v>
      </c>
      <c r="Q6" s="188">
        <v>73.196416690944702</v>
      </c>
      <c r="R6" s="188">
        <v>89.989781968877594</v>
      </c>
      <c r="S6" s="188">
        <v>116.81889420155036</v>
      </c>
      <c r="T6" s="188">
        <v>124.61079579320007</v>
      </c>
      <c r="U6" s="188">
        <v>127.4031723623156</v>
      </c>
      <c r="V6" s="188">
        <v>125.87403962579214</v>
      </c>
      <c r="W6" s="188">
        <v>130.15027042415832</v>
      </c>
      <c r="X6" s="188">
        <v>117.02277420285019</v>
      </c>
      <c r="Y6" s="188">
        <v>122.29876254684937</v>
      </c>
      <c r="Z6" s="188">
        <v>154.90308721296901</v>
      </c>
      <c r="AA6" s="188">
        <v>108.32101341447662</v>
      </c>
      <c r="AB6" s="188">
        <v>102.1160954782444</v>
      </c>
      <c r="AC6" s="188">
        <v>107.33412956833048</v>
      </c>
      <c r="AD6" s="188">
        <v>102.60579272866947</v>
      </c>
      <c r="AE6" s="188"/>
      <c r="AF6" s="188">
        <v>105.11253716045141</v>
      </c>
      <c r="AG6" s="188">
        <v>107.20187890888992</v>
      </c>
      <c r="AH6" s="188">
        <v>105.40154946214429</v>
      </c>
      <c r="AI6" s="188">
        <v>113.07532427897569</v>
      </c>
      <c r="AJ6" s="188">
        <v>95.937266072853078</v>
      </c>
      <c r="AK6" s="188">
        <v>78.178737188379216</v>
      </c>
      <c r="AL6" s="188">
        <v>67.284925031140943</v>
      </c>
      <c r="AM6" s="188">
        <v>56.946455586584342</v>
      </c>
      <c r="AN6" s="188">
        <v>41.122130942418174</v>
      </c>
      <c r="AO6" s="188">
        <v>35.865034341163195</v>
      </c>
      <c r="AP6" s="188">
        <v>45.728168232875596</v>
      </c>
      <c r="AQ6" s="188">
        <v>44.934090500126125</v>
      </c>
      <c r="AR6" s="188">
        <v>40.13227979343845</v>
      </c>
      <c r="AS6" s="188">
        <v>43.441649740654228</v>
      </c>
      <c r="AT6" s="188">
        <v>65.370545407755642</v>
      </c>
      <c r="AU6" s="188">
        <v>53.648498030998027</v>
      </c>
      <c r="AV6" s="188">
        <v>55.359897868898308</v>
      </c>
      <c r="AW6" s="188">
        <v>63.222396302748542</v>
      </c>
      <c r="AX6" s="188">
        <v>0.4648086684155231</v>
      </c>
    </row>
    <row r="7" spans="1:50" ht="13.2">
      <c r="A7" s="10" t="s">
        <v>124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>
        <v>27</v>
      </c>
      <c r="N7" s="7">
        <v>32</v>
      </c>
      <c r="O7" s="7">
        <v>26</v>
      </c>
      <c r="P7" s="7">
        <v>25</v>
      </c>
      <c r="Q7" s="7">
        <v>26</v>
      </c>
      <c r="R7" s="7">
        <v>32</v>
      </c>
      <c r="S7" s="7">
        <v>33</v>
      </c>
      <c r="T7" s="7">
        <v>27</v>
      </c>
      <c r="U7" s="7">
        <v>26</v>
      </c>
      <c r="V7" s="7">
        <v>25</v>
      </c>
      <c r="W7" s="7">
        <v>26</v>
      </c>
      <c r="X7" s="7">
        <v>20</v>
      </c>
      <c r="Y7" s="7">
        <v>21</v>
      </c>
      <c r="Z7" s="7">
        <v>23</v>
      </c>
      <c r="AA7" s="7">
        <v>16</v>
      </c>
      <c r="AB7" s="7">
        <v>15</v>
      </c>
      <c r="AC7" s="7">
        <v>18</v>
      </c>
      <c r="AD7" s="7">
        <v>17</v>
      </c>
      <c r="AE7" s="7">
        <v>17</v>
      </c>
      <c r="AF7" s="7">
        <v>16</v>
      </c>
      <c r="AG7" s="7">
        <v>17</v>
      </c>
      <c r="AH7" s="7">
        <v>15</v>
      </c>
      <c r="AI7" s="7">
        <v>17</v>
      </c>
      <c r="AJ7" s="7">
        <v>18</v>
      </c>
      <c r="AK7" s="7">
        <v>16</v>
      </c>
      <c r="AL7" s="7">
        <v>14</v>
      </c>
      <c r="AM7" s="7">
        <v>13</v>
      </c>
      <c r="AN7" s="7">
        <v>15</v>
      </c>
    </row>
    <row r="8" spans="1:50" ht="13.2">
      <c r="A8" s="10" t="s">
        <v>144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>
        <v>37</v>
      </c>
      <c r="N8" s="7">
        <v>40</v>
      </c>
      <c r="O8" s="7">
        <v>37</v>
      </c>
      <c r="P8" s="7">
        <v>38</v>
      </c>
      <c r="Q8" s="7">
        <v>37</v>
      </c>
      <c r="R8" s="7">
        <v>39</v>
      </c>
      <c r="S8" s="7">
        <v>50</v>
      </c>
      <c r="T8" s="7">
        <v>39</v>
      </c>
      <c r="U8" s="7">
        <v>38</v>
      </c>
      <c r="V8" s="7">
        <v>35</v>
      </c>
      <c r="W8" s="7">
        <v>37</v>
      </c>
      <c r="X8" s="7">
        <v>36</v>
      </c>
      <c r="Y8" s="7">
        <v>36</v>
      </c>
      <c r="Z8" s="7">
        <v>43</v>
      </c>
      <c r="AA8" s="7">
        <v>31</v>
      </c>
      <c r="AB8" s="7">
        <v>33</v>
      </c>
      <c r="AC8" s="7">
        <v>35</v>
      </c>
      <c r="AD8" s="7">
        <v>34</v>
      </c>
      <c r="AE8" s="7">
        <v>33</v>
      </c>
      <c r="AF8" s="7">
        <v>35</v>
      </c>
      <c r="AG8" s="7">
        <v>33</v>
      </c>
      <c r="AH8" s="7">
        <v>37</v>
      </c>
      <c r="AI8" s="7">
        <v>44</v>
      </c>
      <c r="AJ8" s="7">
        <v>33</v>
      </c>
      <c r="AK8" s="7">
        <v>32</v>
      </c>
      <c r="AL8" s="7">
        <v>30</v>
      </c>
      <c r="AM8" s="7">
        <v>29</v>
      </c>
      <c r="AN8" s="7">
        <v>29</v>
      </c>
    </row>
    <row r="9" spans="1:50" ht="13.2">
      <c r="A9" s="10" t="s">
        <v>142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>
        <v>23</v>
      </c>
      <c r="N9" s="7">
        <v>23</v>
      </c>
      <c r="O9" s="7">
        <v>23</v>
      </c>
      <c r="P9" s="7">
        <v>21</v>
      </c>
      <c r="Q9" s="7">
        <v>24</v>
      </c>
      <c r="R9" s="7">
        <v>19</v>
      </c>
      <c r="S9" s="7">
        <v>31</v>
      </c>
      <c r="T9" s="7">
        <v>25</v>
      </c>
      <c r="U9" s="7">
        <v>21</v>
      </c>
      <c r="V9" s="7">
        <v>21</v>
      </c>
      <c r="W9" s="7">
        <v>21</v>
      </c>
      <c r="X9" s="7">
        <v>23</v>
      </c>
      <c r="Y9" s="7">
        <v>23</v>
      </c>
      <c r="Z9" s="7">
        <v>27</v>
      </c>
      <c r="AA9" s="7">
        <v>22</v>
      </c>
      <c r="AB9" s="7">
        <v>22</v>
      </c>
      <c r="AC9" s="7">
        <v>23</v>
      </c>
      <c r="AD9" s="7">
        <v>23</v>
      </c>
      <c r="AE9" s="7">
        <v>22</v>
      </c>
      <c r="AF9" s="7">
        <v>21</v>
      </c>
      <c r="AG9" s="7">
        <v>21</v>
      </c>
      <c r="AH9" s="7">
        <v>21</v>
      </c>
      <c r="AI9" s="7">
        <v>16</v>
      </c>
      <c r="AJ9" s="7">
        <v>12</v>
      </c>
      <c r="AK9" s="7">
        <v>12</v>
      </c>
      <c r="AL9" s="7">
        <v>16</v>
      </c>
      <c r="AM9" s="7">
        <v>16</v>
      </c>
      <c r="AN9" s="7">
        <v>15</v>
      </c>
    </row>
    <row r="10" spans="1:50" ht="13.2">
      <c r="A10" s="10" t="s">
        <v>141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>
        <v>16.2</v>
      </c>
      <c r="N10" s="7"/>
      <c r="O10" s="7">
        <v>18</v>
      </c>
      <c r="P10" s="7"/>
      <c r="Q10" s="7"/>
      <c r="R10" s="7"/>
      <c r="S10" s="7"/>
      <c r="T10" s="7">
        <v>13.4</v>
      </c>
      <c r="U10" s="7"/>
      <c r="V10" s="7"/>
      <c r="W10" s="7"/>
      <c r="X10" s="12"/>
    </row>
    <row r="11" spans="1:50" ht="13.2">
      <c r="A11" s="10" t="s">
        <v>143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14">
        <v>-5.6</v>
      </c>
      <c r="N11" s="14"/>
      <c r="O11" s="14">
        <v>-2.5</v>
      </c>
      <c r="P11" s="14"/>
      <c r="Q11" s="14"/>
      <c r="R11" s="14"/>
      <c r="S11" s="14"/>
      <c r="T11" s="14">
        <v>-3.4</v>
      </c>
      <c r="U11" s="7"/>
      <c r="V11" s="7"/>
      <c r="W11" s="7"/>
      <c r="X11" s="12"/>
    </row>
    <row r="12" spans="1:50" ht="13.2">
      <c r="A12" s="187"/>
      <c r="B12" s="187"/>
      <c r="C12" s="187"/>
      <c r="D12" s="187"/>
      <c r="E12" s="187"/>
      <c r="F12" s="187"/>
      <c r="G12" s="187"/>
      <c r="H12" s="18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12"/>
    </row>
    <row r="13" spans="1:50" ht="13.2">
      <c r="A13" s="13" t="s">
        <v>146</v>
      </c>
      <c r="B13" s="8"/>
      <c r="C13" s="8"/>
      <c r="D13" s="8"/>
      <c r="E13" s="8"/>
      <c r="F13" s="8"/>
      <c r="G13" s="8"/>
      <c r="H13" s="8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12"/>
    </row>
    <row r="14" spans="1:50" ht="13.2">
      <c r="A14" s="10" t="s">
        <v>152</v>
      </c>
      <c r="B14" s="7"/>
      <c r="C14" s="7"/>
      <c r="D14" s="7"/>
      <c r="E14" s="7"/>
      <c r="F14" s="7"/>
      <c r="G14" s="7"/>
      <c r="H14" s="7"/>
      <c r="I14" s="7">
        <v>8</v>
      </c>
      <c r="J14" s="7">
        <v>8</v>
      </c>
      <c r="K14" s="7">
        <v>8</v>
      </c>
      <c r="L14" s="167">
        <v>25</v>
      </c>
      <c r="M14" s="167">
        <v>25</v>
      </c>
      <c r="N14" s="7">
        <v>41</v>
      </c>
      <c r="O14" s="167">
        <v>41</v>
      </c>
      <c r="P14" s="7">
        <v>41</v>
      </c>
      <c r="Q14" s="7">
        <v>41</v>
      </c>
      <c r="R14" s="7"/>
      <c r="S14" s="7"/>
      <c r="T14" s="7"/>
      <c r="U14" s="7"/>
      <c r="V14" s="7"/>
      <c r="W14" s="7"/>
      <c r="X14" s="12"/>
    </row>
    <row r="15" spans="1:50" ht="13.2">
      <c r="A15" s="10" t="s">
        <v>128</v>
      </c>
      <c r="B15" s="7"/>
      <c r="C15" s="7"/>
      <c r="D15" s="7"/>
      <c r="E15" s="7"/>
      <c r="F15" s="7"/>
      <c r="G15" s="7"/>
      <c r="H15" s="7"/>
      <c r="I15" s="7"/>
      <c r="J15" s="7">
        <v>1.9</v>
      </c>
      <c r="K15" s="7">
        <v>1.9</v>
      </c>
      <c r="L15" s="7">
        <v>2</v>
      </c>
      <c r="M15" s="7">
        <v>2.2999999999999998</v>
      </c>
      <c r="N15" s="7">
        <v>2.2000000000000002</v>
      </c>
      <c r="O15" s="167">
        <v>2.2999999999999998</v>
      </c>
      <c r="P15" s="7">
        <v>2.1</v>
      </c>
      <c r="Q15" s="7">
        <v>2</v>
      </c>
      <c r="R15" s="7">
        <v>2</v>
      </c>
      <c r="S15" s="7">
        <v>2.2999999999999998</v>
      </c>
      <c r="T15" s="7">
        <v>2.4</v>
      </c>
      <c r="U15" s="7">
        <v>2.2999999999999998</v>
      </c>
      <c r="V15" s="7">
        <v>2.1</v>
      </c>
      <c r="W15" s="7">
        <v>2.2000000000000002</v>
      </c>
      <c r="X15" s="12">
        <v>2</v>
      </c>
      <c r="Y15" s="1">
        <v>2.2000000000000002</v>
      </c>
      <c r="Z15" s="1">
        <v>2.2999999999999998</v>
      </c>
      <c r="AA15" s="1">
        <v>2.2000000000000002</v>
      </c>
      <c r="AD15" s="1">
        <v>2.2000000000000002</v>
      </c>
      <c r="AE15" s="1">
        <v>2.2999999999999998</v>
      </c>
      <c r="AF15" s="1">
        <v>2.5</v>
      </c>
    </row>
    <row r="16" spans="1:50" ht="13.2">
      <c r="A16" s="10" t="s">
        <v>147</v>
      </c>
      <c r="B16" s="7"/>
      <c r="C16" s="7"/>
      <c r="D16" s="7"/>
      <c r="E16" s="7"/>
      <c r="F16" s="7"/>
      <c r="G16" s="7"/>
      <c r="H16" s="7"/>
      <c r="I16" s="7"/>
      <c r="J16" s="7">
        <v>48</v>
      </c>
      <c r="K16" s="7">
        <v>30</v>
      </c>
      <c r="L16" s="167">
        <v>24</v>
      </c>
      <c r="M16" s="167">
        <v>18</v>
      </c>
      <c r="N16" s="7">
        <v>11</v>
      </c>
      <c r="O16" s="167">
        <v>6</v>
      </c>
      <c r="P16" s="7">
        <v>3</v>
      </c>
      <c r="Q16" s="7">
        <v>2</v>
      </c>
      <c r="R16" s="7"/>
      <c r="S16" s="7"/>
      <c r="T16" s="7">
        <v>0</v>
      </c>
      <c r="U16" s="7"/>
      <c r="V16" s="7"/>
      <c r="W16" s="7"/>
      <c r="X16" s="12"/>
    </row>
    <row r="17" spans="1:60" ht="13.2">
      <c r="A17" s="10" t="s">
        <v>1366</v>
      </c>
      <c r="B17" s="7"/>
      <c r="C17" s="7"/>
      <c r="D17" s="7"/>
      <c r="E17" s="7"/>
      <c r="F17" s="7"/>
      <c r="G17" s="7"/>
      <c r="H17" s="7"/>
      <c r="I17" s="7"/>
      <c r="J17" s="7">
        <v>2.7</v>
      </c>
      <c r="K17" s="7">
        <v>1.9</v>
      </c>
      <c r="L17" s="7">
        <v>1.6</v>
      </c>
      <c r="M17" s="7">
        <v>0.8</v>
      </c>
      <c r="N17" s="7">
        <v>0.7</v>
      </c>
      <c r="O17" s="167">
        <v>0.5</v>
      </c>
      <c r="P17" s="7">
        <v>0.4</v>
      </c>
      <c r="Q17" s="7">
        <v>0.3</v>
      </c>
      <c r="R17" s="7">
        <v>0.2</v>
      </c>
      <c r="S17" s="7">
        <v>0.2</v>
      </c>
      <c r="T17" s="7">
        <v>0.1</v>
      </c>
      <c r="U17" s="7">
        <v>0.1</v>
      </c>
      <c r="V17" s="7">
        <v>0.1</v>
      </c>
      <c r="W17" s="7">
        <v>0</v>
      </c>
      <c r="X17" s="12">
        <v>0</v>
      </c>
      <c r="Y17" s="1">
        <v>0.2</v>
      </c>
      <c r="Z17" s="1">
        <v>0</v>
      </c>
      <c r="AA17" s="1">
        <v>0</v>
      </c>
      <c r="AB17" s="1">
        <v>0</v>
      </c>
      <c r="AC17" s="1">
        <v>0</v>
      </c>
    </row>
    <row r="18" spans="1:60" ht="13.2">
      <c r="A18" s="10" t="s">
        <v>148</v>
      </c>
      <c r="B18" s="7"/>
      <c r="C18" s="7"/>
      <c r="D18" s="7"/>
      <c r="E18" s="7"/>
      <c r="F18" s="7"/>
      <c r="G18" s="7"/>
      <c r="H18" s="7"/>
      <c r="I18" s="7"/>
      <c r="J18" s="7"/>
      <c r="K18" s="7">
        <v>24.6</v>
      </c>
      <c r="L18" s="7">
        <v>25.1</v>
      </c>
      <c r="M18" s="7"/>
      <c r="N18" s="7"/>
      <c r="O18" s="7"/>
      <c r="P18" s="7">
        <v>19</v>
      </c>
      <c r="Q18" s="7">
        <v>18</v>
      </c>
      <c r="R18" s="7"/>
      <c r="S18" s="7"/>
      <c r="T18" s="7">
        <v>12.1</v>
      </c>
      <c r="U18" s="7">
        <v>12.1</v>
      </c>
      <c r="V18" s="7">
        <v>12.1</v>
      </c>
      <c r="W18" s="7">
        <v>12.1</v>
      </c>
      <c r="X18" s="12">
        <v>12.1</v>
      </c>
      <c r="Y18" s="1">
        <v>12</v>
      </c>
      <c r="Z18" s="1">
        <v>11.8</v>
      </c>
      <c r="AA18" s="1">
        <v>11.5</v>
      </c>
      <c r="AB18" s="1">
        <v>11.3</v>
      </c>
      <c r="AC18" s="1">
        <v>11.1</v>
      </c>
      <c r="AD18" s="1">
        <v>10.9</v>
      </c>
    </row>
    <row r="19" spans="1:60" ht="13.2">
      <c r="A19" s="10" t="s">
        <v>149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>
        <v>7</v>
      </c>
      <c r="N19" s="7"/>
      <c r="O19" s="7">
        <v>5</v>
      </c>
      <c r="P19" s="7"/>
      <c r="Q19" s="7"/>
      <c r="R19" s="7"/>
      <c r="S19" s="7"/>
      <c r="T19" s="7">
        <v>15</v>
      </c>
      <c r="U19" s="7"/>
      <c r="V19" s="7"/>
      <c r="W19" s="7"/>
      <c r="X19" s="12"/>
    </row>
    <row r="20" spans="1:60" ht="13.2">
      <c r="A20" s="10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12"/>
    </row>
    <row r="21" spans="1:60" ht="13.2">
      <c r="A21" s="10" t="s">
        <v>150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N21" s="7"/>
      <c r="P21" s="7"/>
      <c r="Q21" s="7"/>
      <c r="R21" s="7"/>
      <c r="S21" s="7"/>
      <c r="U21" s="7"/>
      <c r="V21" s="7"/>
      <c r="W21" s="7"/>
      <c r="X21" s="12"/>
    </row>
    <row r="22" spans="1:60" ht="13.2">
      <c r="A22" s="10" t="s">
        <v>130</v>
      </c>
      <c r="B22" s="7"/>
      <c r="C22" s="7"/>
      <c r="D22" s="7"/>
      <c r="E22" s="7"/>
      <c r="F22" s="7"/>
      <c r="G22" s="7"/>
      <c r="H22" s="7"/>
      <c r="I22" s="7"/>
      <c r="J22" s="7">
        <v>1088.6199999999999</v>
      </c>
      <c r="K22" s="7">
        <v>984.39</v>
      </c>
      <c r="L22" s="7">
        <v>964.09</v>
      </c>
      <c r="M22" s="7">
        <v>1019.84</v>
      </c>
      <c r="N22" s="7">
        <v>865.79</v>
      </c>
      <c r="O22" s="7">
        <v>721.32</v>
      </c>
      <c r="P22" s="7">
        <v>587.84</v>
      </c>
      <c r="Q22" s="7">
        <v>559.19000000000005</v>
      </c>
      <c r="R22" s="7">
        <v>424.97</v>
      </c>
      <c r="S22" s="7">
        <v>351.81</v>
      </c>
      <c r="T22" s="7">
        <v>288</v>
      </c>
      <c r="U22" s="7">
        <v>354.27</v>
      </c>
      <c r="V22" s="7">
        <v>346.7</v>
      </c>
      <c r="W22" s="7">
        <v>428.77</v>
      </c>
      <c r="X22" s="12">
        <v>489.67</v>
      </c>
      <c r="Y22" s="1">
        <v>539.91</v>
      </c>
      <c r="Z22" s="1">
        <v>439.65</v>
      </c>
      <c r="AA22" s="1">
        <v>369.46</v>
      </c>
      <c r="AB22" s="1">
        <v>429.69</v>
      </c>
      <c r="AC22" s="1">
        <v>449.68</v>
      </c>
      <c r="AD22" s="1">
        <v>479.17</v>
      </c>
      <c r="AE22" s="1">
        <v>447.18</v>
      </c>
      <c r="AF22" s="1">
        <v>435.38</v>
      </c>
      <c r="AG22" s="1">
        <v>360.15</v>
      </c>
      <c r="AH22" s="1">
        <v>378.69</v>
      </c>
      <c r="AI22" s="1">
        <v>378.65</v>
      </c>
      <c r="AJ22" s="1">
        <v>319.57</v>
      </c>
      <c r="AK22" s="1">
        <v>218.37</v>
      </c>
      <c r="AL22" s="1">
        <v>208.84</v>
      </c>
      <c r="AM22" s="1">
        <v>227.81</v>
      </c>
      <c r="AN22" s="1">
        <v>266.42</v>
      </c>
      <c r="AO22" s="1">
        <v>187.53</v>
      </c>
      <c r="AP22" s="1">
        <v>157.08000000000001</v>
      </c>
      <c r="AQ22" s="1">
        <v>110.2</v>
      </c>
      <c r="AR22" s="1">
        <v>87.04</v>
      </c>
      <c r="AS22" s="1">
        <v>143.97</v>
      </c>
      <c r="AT22" s="1">
        <v>115.89</v>
      </c>
      <c r="AU22" s="1">
        <v>70.61</v>
      </c>
      <c r="AV22" s="1">
        <v>37.81</v>
      </c>
      <c r="AW22" s="1">
        <v>29.84</v>
      </c>
      <c r="AX22" s="1">
        <v>22.09</v>
      </c>
      <c r="AY22" s="1">
        <v>23.22</v>
      </c>
      <c r="AZ22" s="1">
        <v>27.89</v>
      </c>
      <c r="BA22" s="1">
        <v>17.2</v>
      </c>
      <c r="BB22" s="1">
        <v>24.95</v>
      </c>
      <c r="BC22" s="1">
        <v>21.61</v>
      </c>
      <c r="BD22" s="1">
        <v>17.239999999999998</v>
      </c>
      <c r="BE22" s="1">
        <v>7.11</v>
      </c>
      <c r="BF22" s="1">
        <v>9.56</v>
      </c>
      <c r="BG22" s="1">
        <v>2.44</v>
      </c>
      <c r="BH22" s="1">
        <v>0.08</v>
      </c>
    </row>
    <row r="23" spans="1:60" ht="13.2">
      <c r="A23" s="10" t="s">
        <v>1367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>
        <v>360</v>
      </c>
      <c r="N23" s="7"/>
      <c r="O23" s="7">
        <v>224</v>
      </c>
      <c r="P23" s="7"/>
      <c r="Q23" s="7"/>
      <c r="R23" s="7"/>
      <c r="S23" s="7"/>
      <c r="T23" s="7">
        <v>82</v>
      </c>
      <c r="U23" s="7"/>
      <c r="V23" s="7"/>
      <c r="W23" s="7"/>
      <c r="X23" s="12"/>
    </row>
    <row r="24" spans="1:60" ht="13.2">
      <c r="A24" s="10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12"/>
    </row>
    <row r="25" spans="1:60" ht="13.2">
      <c r="A25" s="10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12"/>
    </row>
    <row r="26" spans="1:60" ht="13.2">
      <c r="A26" s="10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12"/>
    </row>
    <row r="27" spans="1:60" ht="13.2">
      <c r="A27" s="10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12"/>
    </row>
    <row r="28" spans="1:60" ht="13.2">
      <c r="A28" s="10"/>
      <c r="B28" s="7"/>
      <c r="C28" s="7"/>
      <c r="D28" s="7"/>
      <c r="E28" s="7"/>
      <c r="F28" s="7"/>
      <c r="G28" s="7"/>
      <c r="H28" s="7"/>
      <c r="I28" s="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7"/>
      <c r="AY28" s="187"/>
      <c r="AZ28" s="187"/>
      <c r="BA28" s="187"/>
      <c r="BB28" s="187"/>
      <c r="BC28" s="187"/>
      <c r="BD28" s="187"/>
      <c r="BE28" s="187"/>
      <c r="BF28" s="187"/>
      <c r="BG28" s="187"/>
      <c r="BH28" s="187"/>
    </row>
    <row r="29" spans="1:60" ht="13.2">
      <c r="A29" s="10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</row>
    <row r="30" spans="1:60" ht="13.2">
      <c r="A30" s="10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12"/>
    </row>
    <row r="31" spans="1:60" ht="13.2">
      <c r="A31" s="10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12"/>
    </row>
    <row r="32" spans="1:60" ht="13.2">
      <c r="A32" s="10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12"/>
    </row>
    <row r="33" spans="1:24" ht="13.2">
      <c r="A33" s="10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12"/>
    </row>
    <row r="34" spans="1:24" ht="13.2">
      <c r="A34" s="10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12"/>
    </row>
    <row r="35" spans="1:24" ht="13.2">
      <c r="A35" s="11"/>
      <c r="B35" s="12"/>
      <c r="C35" s="12"/>
      <c r="D35" s="12"/>
      <c r="E35" s="12"/>
      <c r="F35" s="12"/>
      <c r="G35" s="12"/>
      <c r="H35" s="12"/>
      <c r="I35" s="7"/>
    </row>
    <row r="36" spans="1:24" ht="13.2">
      <c r="A36" s="11"/>
      <c r="B36" s="12"/>
      <c r="C36" s="12"/>
      <c r="D36" s="12"/>
      <c r="E36" s="12"/>
      <c r="F36" s="12"/>
      <c r="G36" s="12"/>
      <c r="H36" s="12"/>
      <c r="I36" s="7"/>
    </row>
    <row r="37" spans="1:24" ht="13.2">
      <c r="A37" s="11"/>
      <c r="B37" s="12"/>
      <c r="C37" s="12"/>
      <c r="D37" s="12"/>
      <c r="E37" s="12"/>
      <c r="F37" s="12"/>
      <c r="G37" s="12"/>
      <c r="H37" s="12"/>
      <c r="I37" s="7"/>
    </row>
    <row r="38" spans="1:24" ht="13.2">
      <c r="A38" s="11"/>
      <c r="B38" s="12"/>
      <c r="C38" s="12"/>
      <c r="D38" s="12"/>
      <c r="E38" s="12"/>
      <c r="F38" s="12"/>
      <c r="G38" s="12"/>
      <c r="H38" s="12"/>
      <c r="I38" s="7"/>
    </row>
    <row r="39" spans="1:24" ht="13.2">
      <c r="A39" s="11"/>
      <c r="B39" s="12"/>
      <c r="C39" s="12"/>
      <c r="D39" s="12"/>
      <c r="E39" s="12"/>
      <c r="F39" s="12"/>
      <c r="G39" s="12"/>
      <c r="H39" s="12"/>
      <c r="I39" s="7"/>
    </row>
    <row r="40" spans="1:24" ht="13.2">
      <c r="A40" s="11"/>
      <c r="B40" s="12"/>
      <c r="C40" s="12"/>
      <c r="D40" s="12"/>
      <c r="E40" s="12"/>
      <c r="F40" s="12"/>
      <c r="G40" s="12"/>
      <c r="H40" s="12"/>
      <c r="I40" s="7"/>
    </row>
    <row r="41" spans="1:24" ht="13.2">
      <c r="A41" s="11"/>
      <c r="B41" s="12"/>
      <c r="C41" s="12"/>
      <c r="D41" s="12"/>
      <c r="E41" s="12"/>
      <c r="F41" s="12"/>
      <c r="G41" s="12"/>
      <c r="H41" s="12"/>
      <c r="I41" s="7"/>
    </row>
    <row r="42" spans="1:24" ht="13.2">
      <c r="A42" s="11"/>
      <c r="B42" s="12"/>
      <c r="C42" s="12"/>
      <c r="D42" s="12"/>
      <c r="E42" s="12"/>
      <c r="F42" s="12"/>
      <c r="G42" s="12"/>
      <c r="H42" s="12"/>
      <c r="I42" s="7"/>
    </row>
    <row r="43" spans="1:24" ht="13.2">
      <c r="A43" s="11"/>
      <c r="B43" s="12"/>
      <c r="C43" s="12"/>
      <c r="D43" s="12"/>
      <c r="E43" s="12"/>
      <c r="F43" s="12"/>
      <c r="G43" s="12"/>
      <c r="H43" s="12"/>
      <c r="I43" s="7"/>
    </row>
    <row r="44" spans="1:24" ht="13.2">
      <c r="A44" s="11"/>
      <c r="B44" s="12"/>
      <c r="C44" s="12"/>
      <c r="D44" s="12"/>
      <c r="E44" s="12"/>
      <c r="F44" s="12"/>
      <c r="G44" s="12"/>
      <c r="H44" s="12"/>
      <c r="I44" s="7"/>
    </row>
    <row r="45" spans="1:24" ht="13.2">
      <c r="A45" s="11"/>
      <c r="B45" s="12"/>
      <c r="C45" s="12"/>
      <c r="D45" s="12"/>
      <c r="E45" s="12"/>
      <c r="F45" s="12"/>
      <c r="G45" s="12"/>
      <c r="H45" s="12"/>
      <c r="I45" s="7"/>
    </row>
    <row r="46" spans="1:24" ht="13.2">
      <c r="I46" s="7"/>
    </row>
    <row r="47" spans="1:24" ht="13.2">
      <c r="I47" s="7"/>
    </row>
    <row r="48" spans="1:24" ht="13.2">
      <c r="I48" s="7"/>
    </row>
    <row r="49" spans="9:9" ht="13.2">
      <c r="I49" s="7"/>
    </row>
    <row r="50" spans="9:9" ht="13.2">
      <c r="I50" s="7"/>
    </row>
    <row r="51" spans="9:9" ht="13.2">
      <c r="I51" s="7"/>
    </row>
    <row r="52" spans="9:9" ht="13.2">
      <c r="I52" s="7"/>
    </row>
    <row r="53" spans="9:9" ht="13.2">
      <c r="I53" s="7"/>
    </row>
    <row r="54" spans="9:9" ht="13.2">
      <c r="I54" s="7"/>
    </row>
    <row r="55" spans="9:9" ht="13.2">
      <c r="I55" s="7"/>
    </row>
    <row r="56" spans="9:9" ht="13.2">
      <c r="I56" s="7"/>
    </row>
    <row r="57" spans="9:9" ht="13.2">
      <c r="I57" s="7"/>
    </row>
    <row r="58" spans="9:9" ht="13.2">
      <c r="I58" s="7"/>
    </row>
    <row r="59" spans="9:9" ht="13.2">
      <c r="I59" s="7"/>
    </row>
    <row r="60" spans="9:9" ht="13.2">
      <c r="I60" s="7"/>
    </row>
    <row r="61" spans="9:9" ht="13.2">
      <c r="I61" s="7"/>
    </row>
    <row r="62" spans="9:9" ht="13.2">
      <c r="I62" s="7"/>
    </row>
    <row r="63" spans="9:9" ht="13.2">
      <c r="I63" s="7"/>
    </row>
    <row r="64" spans="9:9" ht="13.2">
      <c r="I64" s="7"/>
    </row>
    <row r="65" spans="9:9" ht="13.2">
      <c r="I65" s="7"/>
    </row>
    <row r="66" spans="9:9" ht="13.2">
      <c r="I66" s="7"/>
    </row>
    <row r="67" spans="9:9" ht="13.2">
      <c r="I67" s="7"/>
    </row>
    <row r="68" spans="9:9" ht="13.2">
      <c r="I68" s="7"/>
    </row>
    <row r="69" spans="9:9" ht="13.2">
      <c r="I69" s="7"/>
    </row>
    <row r="70" spans="9:9" ht="13.2">
      <c r="I70" s="7"/>
    </row>
    <row r="71" spans="9:9" ht="13.2">
      <c r="I71" s="7"/>
    </row>
    <row r="72" spans="9:9" ht="13.2">
      <c r="I72" s="7"/>
    </row>
    <row r="73" spans="9:9" ht="13.2">
      <c r="I73" s="7"/>
    </row>
    <row r="74" spans="9:9" ht="13.2">
      <c r="I74" s="7"/>
    </row>
    <row r="75" spans="9:9" ht="13.2">
      <c r="I75" s="7"/>
    </row>
    <row r="65531" spans="9:9" ht="10.8" thickBot="1"/>
    <row r="65532" spans="9:9" ht="13.8" thickBot="1">
      <c r="I65532" s="5"/>
    </row>
    <row r="65533" spans="9:9" ht="13.2">
      <c r="I65533" s="2"/>
    </row>
  </sheetData>
  <phoneticPr fontId="0" type="noConversion"/>
  <pageMargins left="0.22" right="0.2" top="0.984251969" bottom="0.984251969" header="0.47" footer="0.492125984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O82"/>
  <sheetViews>
    <sheetView workbookViewId="0">
      <selection activeCell="B4" sqref="B4"/>
    </sheetView>
  </sheetViews>
  <sheetFormatPr baseColWidth="10" defaultColWidth="11.44140625" defaultRowHeight="10.199999999999999"/>
  <cols>
    <col min="1" max="1" width="48.5546875" style="1" customWidth="1"/>
    <col min="2" max="9" width="8.5546875" style="1" customWidth="1"/>
    <col min="10" max="16384" width="11.44140625" style="1"/>
  </cols>
  <sheetData>
    <row r="1" spans="1:41" ht="18" customHeight="1" thickBot="1">
      <c r="A1" s="9" t="s">
        <v>1368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6">
        <f t="shared" si="1"/>
        <v>1980</v>
      </c>
    </row>
    <row r="2" spans="1:41" ht="12" customHeight="1" thickTop="1">
      <c r="A2" s="13" t="s">
        <v>847</v>
      </c>
      <c r="B2" s="8"/>
      <c r="C2" s="8"/>
      <c r="D2" s="8"/>
      <c r="E2" s="8"/>
      <c r="F2" s="8"/>
      <c r="G2" s="8"/>
      <c r="H2" s="8"/>
      <c r="I2" s="8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2"/>
      <c r="AL2" s="2"/>
      <c r="AM2" s="2"/>
      <c r="AN2" s="2"/>
      <c r="AO2" s="2"/>
    </row>
    <row r="3" spans="1:41" ht="13.2">
      <c r="A3" s="152" t="s">
        <v>848</v>
      </c>
      <c r="B3" s="228"/>
      <c r="C3" s="228"/>
      <c r="D3" s="228"/>
      <c r="E3" s="228"/>
      <c r="F3" s="228"/>
      <c r="G3" s="228"/>
      <c r="H3" s="228"/>
      <c r="I3" s="228"/>
      <c r="J3" s="106"/>
      <c r="K3" s="106" t="s">
        <v>849</v>
      </c>
      <c r="L3" s="106" t="s">
        <v>850</v>
      </c>
      <c r="M3" s="106" t="s">
        <v>851</v>
      </c>
      <c r="N3" s="106" t="s">
        <v>852</v>
      </c>
      <c r="O3" s="106" t="s">
        <v>853</v>
      </c>
      <c r="P3" s="106" t="s">
        <v>853</v>
      </c>
      <c r="Q3" s="106" t="s">
        <v>854</v>
      </c>
      <c r="R3" s="106" t="s">
        <v>855</v>
      </c>
      <c r="S3" s="106" t="s">
        <v>856</v>
      </c>
      <c r="T3" s="106" t="s">
        <v>855</v>
      </c>
      <c r="U3" s="106" t="s">
        <v>857</v>
      </c>
      <c r="V3" s="106" t="s">
        <v>858</v>
      </c>
      <c r="W3" s="106" t="s">
        <v>859</v>
      </c>
      <c r="X3" s="106" t="s">
        <v>859</v>
      </c>
      <c r="Y3" s="106" t="s">
        <v>860</v>
      </c>
      <c r="Z3" s="106" t="s">
        <v>860</v>
      </c>
      <c r="AA3" s="106" t="s">
        <v>861</v>
      </c>
      <c r="AB3" s="106" t="s">
        <v>861</v>
      </c>
      <c r="AC3" s="106">
        <v>0</v>
      </c>
      <c r="AD3" s="106" t="s">
        <v>862</v>
      </c>
      <c r="AE3" s="106" t="s">
        <v>863</v>
      </c>
      <c r="AF3" s="106" t="s">
        <v>864</v>
      </c>
      <c r="AG3" s="106">
        <v>0</v>
      </c>
      <c r="AH3" s="106" t="s">
        <v>865</v>
      </c>
      <c r="AI3" s="106" t="s">
        <v>866</v>
      </c>
      <c r="AJ3" s="106" t="s">
        <v>867</v>
      </c>
      <c r="AK3" s="106"/>
      <c r="AL3" s="2"/>
      <c r="AM3" s="2"/>
      <c r="AN3" s="2"/>
      <c r="AO3" s="2"/>
    </row>
    <row r="4" spans="1:41" ht="13.2">
      <c r="A4" s="152" t="s">
        <v>868</v>
      </c>
      <c r="B4" s="228"/>
      <c r="C4" s="228"/>
      <c r="D4" s="228"/>
      <c r="E4" s="228"/>
      <c r="F4" s="228"/>
      <c r="G4" s="228"/>
      <c r="H4" s="228"/>
      <c r="I4" s="228"/>
      <c r="J4" s="107"/>
      <c r="K4" s="106">
        <v>0</v>
      </c>
      <c r="L4" s="106">
        <v>0</v>
      </c>
      <c r="M4" s="106">
        <v>0</v>
      </c>
      <c r="N4" s="106" t="s">
        <v>869</v>
      </c>
      <c r="O4" s="106" t="s">
        <v>870</v>
      </c>
      <c r="P4" s="106" t="s">
        <v>871</v>
      </c>
      <c r="Q4" s="106" t="s">
        <v>872</v>
      </c>
      <c r="R4" s="106" t="s">
        <v>873</v>
      </c>
      <c r="S4" s="106" t="s">
        <v>874</v>
      </c>
      <c r="T4" s="106" t="s">
        <v>875</v>
      </c>
      <c r="U4" s="106" t="s">
        <v>876</v>
      </c>
      <c r="V4" s="106" t="s">
        <v>877</v>
      </c>
      <c r="W4" s="106" t="s">
        <v>863</v>
      </c>
      <c r="X4" s="106" t="s">
        <v>863</v>
      </c>
      <c r="Y4" s="106" t="s">
        <v>878</v>
      </c>
      <c r="Z4" s="106" t="s">
        <v>879</v>
      </c>
      <c r="AA4" s="106" t="s">
        <v>880</v>
      </c>
      <c r="AB4" s="106" t="s">
        <v>881</v>
      </c>
      <c r="AC4" s="106" t="s">
        <v>882</v>
      </c>
      <c r="AD4" s="106" t="s">
        <v>883</v>
      </c>
      <c r="AE4" s="106" t="s">
        <v>884</v>
      </c>
      <c r="AF4" s="106" t="s">
        <v>885</v>
      </c>
      <c r="AG4" s="106" t="s">
        <v>886</v>
      </c>
      <c r="AH4" s="106" t="s">
        <v>887</v>
      </c>
      <c r="AI4" s="106" t="s">
        <v>888</v>
      </c>
      <c r="AJ4" s="106" t="s">
        <v>889</v>
      </c>
      <c r="AK4" s="106"/>
      <c r="AL4" s="2"/>
      <c r="AM4" s="2"/>
      <c r="AN4" s="2"/>
      <c r="AO4" s="2"/>
    </row>
    <row r="5" spans="1:41" ht="13.2">
      <c r="A5" s="152" t="s">
        <v>890</v>
      </c>
      <c r="B5" s="228"/>
      <c r="C5" s="228"/>
      <c r="D5" s="228"/>
      <c r="E5" s="228"/>
      <c r="F5" s="228"/>
      <c r="G5" s="228"/>
      <c r="H5" s="228"/>
      <c r="I5" s="228"/>
      <c r="J5" s="107"/>
      <c r="K5" s="106">
        <v>64.438000000000002</v>
      </c>
      <c r="L5" s="106">
        <v>75.727000000000004</v>
      </c>
      <c r="M5" s="106">
        <v>33.042999999999999</v>
      </c>
      <c r="N5" s="106">
        <v>27.245000000000001</v>
      </c>
      <c r="O5" s="106">
        <v>428.07499999999999</v>
      </c>
      <c r="P5" s="106">
        <v>523.54899999999998</v>
      </c>
      <c r="Q5" s="106">
        <v>604.38199999999995</v>
      </c>
      <c r="R5" s="106">
        <v>648.66099999999994</v>
      </c>
      <c r="S5" s="106">
        <v>660.495</v>
      </c>
      <c r="T5" s="106">
        <v>682.36199999999997</v>
      </c>
      <c r="U5" s="106">
        <v>697.66800000000001</v>
      </c>
      <c r="V5" s="106">
        <v>647.37</v>
      </c>
      <c r="W5" s="106">
        <v>590.12800000000004</v>
      </c>
      <c r="X5" s="106">
        <v>741.524</v>
      </c>
      <c r="Y5" s="106">
        <v>385.608</v>
      </c>
      <c r="Z5" s="106">
        <v>353.86599999999999</v>
      </c>
      <c r="AA5" s="106">
        <v>874.15099999999995</v>
      </c>
      <c r="AB5" s="106" t="s">
        <v>891</v>
      </c>
      <c r="AC5" s="106" t="s">
        <v>892</v>
      </c>
      <c r="AD5" s="106" t="s">
        <v>893</v>
      </c>
      <c r="AE5" s="106" t="s">
        <v>894</v>
      </c>
      <c r="AF5" s="106" t="s">
        <v>895</v>
      </c>
      <c r="AG5" s="106" t="s">
        <v>896</v>
      </c>
      <c r="AH5" s="106" t="s">
        <v>897</v>
      </c>
      <c r="AI5" s="106" t="s">
        <v>898</v>
      </c>
      <c r="AJ5" s="106" t="s">
        <v>899</v>
      </c>
      <c r="AK5" s="106"/>
      <c r="AL5" s="2"/>
      <c r="AM5" s="2"/>
      <c r="AN5" s="2"/>
      <c r="AO5" s="2"/>
    </row>
    <row r="6" spans="1:41" ht="13.2">
      <c r="A6" s="10"/>
      <c r="B6" s="7"/>
      <c r="C6" s="7"/>
      <c r="D6" s="7"/>
      <c r="E6" s="7"/>
      <c r="F6" s="7"/>
      <c r="G6" s="7"/>
      <c r="H6" s="7"/>
      <c r="I6" s="7"/>
      <c r="J6" s="107"/>
      <c r="K6" s="2"/>
      <c r="L6" s="2"/>
      <c r="M6" s="106"/>
      <c r="N6" s="106"/>
      <c r="O6" s="106"/>
      <c r="P6" s="106"/>
      <c r="Q6" s="106"/>
      <c r="R6" s="106"/>
      <c r="S6" s="106"/>
      <c r="T6" s="107"/>
      <c r="U6" s="2"/>
      <c r="V6" s="2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2"/>
      <c r="AI6" s="107"/>
      <c r="AJ6" s="107"/>
      <c r="AK6" s="2"/>
      <c r="AL6" s="2"/>
      <c r="AM6" s="2"/>
      <c r="AN6" s="2"/>
      <c r="AO6" s="2"/>
    </row>
    <row r="7" spans="1:41" ht="13.2">
      <c r="A7" s="10"/>
      <c r="B7" s="7"/>
      <c r="C7" s="7"/>
      <c r="D7" s="7"/>
      <c r="E7" s="7"/>
      <c r="F7" s="7"/>
      <c r="G7" s="7"/>
      <c r="H7" s="7"/>
      <c r="I7" s="7"/>
      <c r="J7" s="107"/>
      <c r="K7" s="2"/>
      <c r="L7" s="2"/>
      <c r="M7" s="106"/>
      <c r="N7" s="106"/>
      <c r="O7" s="106"/>
      <c r="P7" s="106"/>
      <c r="Q7" s="106"/>
      <c r="R7" s="106"/>
      <c r="S7" s="106"/>
      <c r="T7" s="107"/>
      <c r="U7" s="2"/>
      <c r="V7" s="2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2"/>
      <c r="AI7" s="107"/>
      <c r="AJ7" s="107"/>
      <c r="AK7" s="2"/>
      <c r="AL7" s="2"/>
      <c r="AM7" s="2"/>
      <c r="AN7" s="2"/>
      <c r="AO7" s="2"/>
    </row>
    <row r="8" spans="1:41" ht="13.2">
      <c r="A8" s="10"/>
      <c r="B8" s="7"/>
      <c r="C8" s="7"/>
      <c r="D8" s="7"/>
      <c r="E8" s="7"/>
      <c r="F8" s="7"/>
      <c r="G8" s="7"/>
      <c r="H8" s="7"/>
      <c r="I8" s="7"/>
      <c r="J8" s="2"/>
      <c r="K8" s="2"/>
      <c r="L8" s="2"/>
      <c r="M8" s="106"/>
      <c r="N8" s="106"/>
      <c r="O8" s="106"/>
      <c r="P8" s="106"/>
      <c r="Q8" s="106"/>
      <c r="R8" s="106"/>
      <c r="S8" s="106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t="13.2">
      <c r="A9" s="10"/>
      <c r="B9" s="7"/>
      <c r="C9" s="7"/>
      <c r="D9" s="7"/>
      <c r="E9" s="7"/>
      <c r="F9" s="7"/>
      <c r="G9" s="7"/>
      <c r="H9" s="7"/>
      <c r="I9" s="7"/>
      <c r="J9" s="2"/>
      <c r="K9" s="2"/>
      <c r="L9" s="2"/>
      <c r="M9" s="106"/>
      <c r="N9" s="106"/>
      <c r="O9" s="106"/>
      <c r="P9" s="106"/>
      <c r="Q9" s="106"/>
      <c r="R9" s="106"/>
      <c r="S9" s="106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13.2">
      <c r="A10" s="11" t="s">
        <v>900</v>
      </c>
      <c r="B10" s="12"/>
      <c r="C10" s="12"/>
      <c r="D10" s="12"/>
      <c r="E10" s="12"/>
      <c r="F10" s="12"/>
      <c r="G10" s="12"/>
      <c r="H10" s="12"/>
      <c r="I10" s="1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13.2">
      <c r="A11" s="10"/>
      <c r="B11" s="7"/>
      <c r="C11" s="7"/>
      <c r="D11" s="7"/>
      <c r="E11" s="7"/>
      <c r="F11" s="7"/>
      <c r="G11" s="7"/>
      <c r="H11" s="7"/>
      <c r="I11" s="7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13.2">
      <c r="A12" s="10"/>
      <c r="B12" s="7"/>
      <c r="C12" s="7"/>
      <c r="D12" s="7"/>
      <c r="E12" s="7"/>
      <c r="F12" s="7"/>
      <c r="G12" s="7"/>
      <c r="H12" s="7"/>
      <c r="I12" s="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13.2">
      <c r="A13" s="10"/>
      <c r="B13" s="7"/>
      <c r="C13" s="7"/>
      <c r="D13" s="7"/>
      <c r="E13" s="7"/>
      <c r="F13" s="7"/>
      <c r="G13" s="7"/>
      <c r="H13" s="7"/>
      <c r="I13" s="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13.2">
      <c r="A14" s="10"/>
      <c r="B14" s="7"/>
      <c r="C14" s="7"/>
      <c r="D14" s="7"/>
      <c r="E14" s="7"/>
      <c r="F14" s="7"/>
      <c r="G14" s="7"/>
      <c r="H14" s="7"/>
      <c r="I14" s="7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13.2">
      <c r="A15" s="10"/>
      <c r="B15" s="7"/>
      <c r="C15" s="7"/>
      <c r="D15" s="7"/>
      <c r="E15" s="7"/>
      <c r="F15" s="7"/>
      <c r="G15" s="7"/>
      <c r="H15" s="7"/>
      <c r="I15" s="7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13.2">
      <c r="A16" s="10"/>
      <c r="B16" s="7"/>
      <c r="C16" s="7"/>
      <c r="D16" s="7"/>
      <c r="E16" s="7"/>
      <c r="F16" s="7"/>
      <c r="G16" s="7"/>
      <c r="H16" s="7"/>
      <c r="I16" s="7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9">
      <c r="A17" s="11"/>
      <c r="B17" s="12"/>
      <c r="C17" s="12"/>
      <c r="D17" s="12"/>
      <c r="E17" s="12"/>
      <c r="F17" s="12"/>
      <c r="G17" s="12"/>
      <c r="H17" s="12"/>
      <c r="I17" s="12"/>
    </row>
    <row r="18" spans="1:9">
      <c r="A18" s="11"/>
      <c r="B18" s="12"/>
      <c r="C18" s="12"/>
      <c r="D18" s="12"/>
      <c r="E18" s="12"/>
      <c r="F18" s="12"/>
      <c r="G18" s="12"/>
      <c r="H18" s="12"/>
      <c r="I18" s="12"/>
    </row>
    <row r="19" spans="1:9">
      <c r="A19" s="11"/>
      <c r="B19" s="12"/>
      <c r="C19" s="12"/>
      <c r="D19" s="12"/>
      <c r="E19" s="12"/>
      <c r="F19" s="12"/>
      <c r="G19" s="12"/>
      <c r="H19" s="12"/>
      <c r="I19" s="12"/>
    </row>
    <row r="20" spans="1:9">
      <c r="A20" s="11"/>
      <c r="B20" s="12"/>
      <c r="C20" s="12"/>
      <c r="D20" s="12"/>
      <c r="E20" s="12"/>
      <c r="F20" s="12"/>
      <c r="G20" s="12"/>
      <c r="H20" s="12"/>
      <c r="I20" s="12"/>
    </row>
    <row r="21" spans="1:9">
      <c r="A21" s="11"/>
      <c r="B21" s="12"/>
      <c r="C21" s="12"/>
      <c r="D21" s="12"/>
      <c r="E21" s="12"/>
      <c r="F21" s="12"/>
      <c r="G21" s="12"/>
      <c r="H21" s="12"/>
      <c r="I21" s="12"/>
    </row>
    <row r="22" spans="1:9">
      <c r="A22" s="11"/>
      <c r="B22" s="12"/>
      <c r="C22" s="12"/>
      <c r="D22" s="12"/>
      <c r="E22" s="12"/>
      <c r="F22" s="12"/>
      <c r="G22" s="12"/>
      <c r="H22" s="12"/>
      <c r="I22" s="12"/>
    </row>
    <row r="23" spans="1:9">
      <c r="A23" s="11"/>
      <c r="B23" s="12"/>
      <c r="C23" s="12"/>
      <c r="D23" s="12"/>
      <c r="E23" s="12"/>
      <c r="F23" s="12"/>
      <c r="G23" s="12"/>
      <c r="H23" s="12"/>
      <c r="I23" s="12"/>
    </row>
    <row r="24" spans="1:9">
      <c r="A24" s="11"/>
      <c r="B24" s="12"/>
      <c r="C24" s="12"/>
      <c r="D24" s="12"/>
      <c r="E24" s="12"/>
      <c r="F24" s="12"/>
      <c r="G24" s="12"/>
      <c r="H24" s="12"/>
      <c r="I24" s="12"/>
    </row>
    <row r="25" spans="1:9">
      <c r="A25" s="11"/>
      <c r="B25" s="12"/>
      <c r="C25" s="12"/>
      <c r="D25" s="12"/>
      <c r="E25" s="12"/>
      <c r="F25" s="12"/>
      <c r="G25" s="12"/>
      <c r="H25" s="12"/>
      <c r="I25" s="12"/>
    </row>
    <row r="26" spans="1:9">
      <c r="A26" s="11"/>
      <c r="B26" s="12"/>
      <c r="C26" s="12"/>
      <c r="D26" s="12"/>
      <c r="E26" s="12"/>
      <c r="F26" s="12"/>
      <c r="G26" s="12"/>
      <c r="H26" s="12"/>
      <c r="I26" s="12"/>
    </row>
    <row r="27" spans="1:9">
      <c r="A27" s="11"/>
      <c r="B27" s="12"/>
      <c r="C27" s="12"/>
      <c r="D27" s="12"/>
      <c r="E27" s="12"/>
      <c r="F27" s="12"/>
      <c r="G27" s="12"/>
      <c r="H27" s="12"/>
      <c r="I27" s="12"/>
    </row>
    <row r="28" spans="1:9">
      <c r="A28" s="11"/>
      <c r="B28" s="12"/>
      <c r="C28" s="12"/>
      <c r="D28" s="12"/>
      <c r="E28" s="12"/>
      <c r="F28" s="12"/>
      <c r="G28" s="12"/>
      <c r="H28" s="12"/>
      <c r="I28" s="12"/>
    </row>
    <row r="29" spans="1:9">
      <c r="A29" s="11"/>
      <c r="B29" s="12"/>
      <c r="C29" s="12"/>
      <c r="D29" s="12"/>
      <c r="E29" s="12"/>
      <c r="F29" s="12"/>
      <c r="G29" s="12"/>
      <c r="H29" s="12"/>
      <c r="I29" s="12"/>
    </row>
    <row r="30" spans="1:9">
      <c r="A30" s="11"/>
      <c r="B30" s="12"/>
      <c r="C30" s="12"/>
      <c r="D30" s="12"/>
      <c r="E30" s="12"/>
      <c r="F30" s="12"/>
      <c r="G30" s="12"/>
      <c r="H30" s="12"/>
      <c r="I30" s="12"/>
    </row>
    <row r="31" spans="1:9">
      <c r="A31" s="11"/>
      <c r="B31" s="12"/>
      <c r="C31" s="12"/>
      <c r="D31" s="12"/>
      <c r="E31" s="12"/>
      <c r="F31" s="12"/>
      <c r="G31" s="12"/>
      <c r="H31" s="12"/>
      <c r="I31" s="12"/>
    </row>
    <row r="32" spans="1:9">
      <c r="A32" s="11"/>
      <c r="B32" s="12"/>
      <c r="C32" s="12"/>
      <c r="D32" s="12"/>
      <c r="E32" s="12"/>
      <c r="F32" s="12"/>
      <c r="G32" s="12"/>
      <c r="H32" s="12"/>
      <c r="I32" s="12"/>
    </row>
    <row r="33" spans="1:9">
      <c r="A33" s="11"/>
      <c r="B33" s="12"/>
      <c r="C33" s="12"/>
      <c r="D33" s="12"/>
      <c r="E33" s="12"/>
      <c r="F33" s="12"/>
      <c r="G33" s="12"/>
      <c r="H33" s="12"/>
      <c r="I33" s="12"/>
    </row>
    <row r="34" spans="1:9">
      <c r="A34" s="11"/>
      <c r="B34" s="12"/>
      <c r="C34" s="12"/>
      <c r="D34" s="12"/>
      <c r="E34" s="12"/>
      <c r="F34" s="12"/>
      <c r="G34" s="12"/>
      <c r="H34" s="12"/>
      <c r="I34" s="12"/>
    </row>
    <row r="35" spans="1:9">
      <c r="A35" s="11"/>
      <c r="B35" s="12"/>
      <c r="C35" s="12"/>
      <c r="D35" s="12"/>
      <c r="E35" s="12"/>
      <c r="F35" s="12"/>
      <c r="G35" s="12"/>
      <c r="H35" s="12"/>
      <c r="I35" s="12"/>
    </row>
    <row r="36" spans="1:9">
      <c r="A36" s="11"/>
      <c r="B36" s="12"/>
      <c r="C36" s="12"/>
      <c r="D36" s="12"/>
      <c r="E36" s="12"/>
      <c r="F36" s="12"/>
      <c r="G36" s="12"/>
      <c r="H36" s="12"/>
      <c r="I36" s="12"/>
    </row>
    <row r="37" spans="1:9">
      <c r="A37" s="11"/>
      <c r="B37" s="12"/>
      <c r="C37" s="12"/>
      <c r="D37" s="12"/>
      <c r="E37" s="12"/>
      <c r="F37" s="12"/>
      <c r="G37" s="12"/>
      <c r="H37" s="12"/>
      <c r="I37" s="12"/>
    </row>
    <row r="38" spans="1:9">
      <c r="A38" s="11"/>
      <c r="B38" s="12"/>
      <c r="C38" s="12"/>
      <c r="D38" s="12"/>
      <c r="E38" s="12"/>
      <c r="F38" s="12"/>
      <c r="G38" s="12"/>
      <c r="H38" s="12"/>
      <c r="I38" s="12"/>
    </row>
    <row r="39" spans="1:9">
      <c r="A39" s="11"/>
      <c r="B39" s="12"/>
      <c r="C39" s="12"/>
      <c r="D39" s="12"/>
      <c r="E39" s="12"/>
      <c r="F39" s="12"/>
      <c r="G39" s="12"/>
      <c r="H39" s="12"/>
      <c r="I39" s="12"/>
    </row>
    <row r="40" spans="1:9">
      <c r="A40" s="11"/>
      <c r="B40" s="12"/>
      <c r="C40" s="12"/>
      <c r="D40" s="12"/>
      <c r="E40" s="12"/>
      <c r="F40" s="12"/>
      <c r="G40" s="12"/>
      <c r="H40" s="12"/>
      <c r="I40" s="12"/>
    </row>
    <row r="41" spans="1:9">
      <c r="A41" s="11"/>
      <c r="B41" s="12"/>
      <c r="C41" s="12"/>
      <c r="D41" s="12"/>
      <c r="E41" s="12"/>
      <c r="F41" s="12"/>
      <c r="G41" s="12"/>
      <c r="H41" s="12"/>
      <c r="I41" s="12"/>
    </row>
    <row r="42" spans="1:9">
      <c r="A42" s="11"/>
      <c r="B42" s="12"/>
      <c r="C42" s="12"/>
      <c r="D42" s="12"/>
      <c r="E42" s="12"/>
      <c r="F42" s="12"/>
      <c r="G42" s="12"/>
      <c r="H42" s="12"/>
      <c r="I42" s="12"/>
    </row>
    <row r="43" spans="1:9">
      <c r="A43" s="11"/>
      <c r="B43" s="12"/>
      <c r="C43" s="12"/>
      <c r="D43" s="12"/>
      <c r="E43" s="12"/>
      <c r="F43" s="12"/>
      <c r="G43" s="12"/>
      <c r="H43" s="12"/>
      <c r="I43" s="12"/>
    </row>
    <row r="44" spans="1:9">
      <c r="A44" s="11"/>
      <c r="B44" s="12"/>
      <c r="C44" s="12"/>
      <c r="D44" s="12"/>
      <c r="E44" s="12"/>
      <c r="F44" s="12"/>
      <c r="G44" s="12"/>
      <c r="H44" s="12"/>
      <c r="I44" s="12"/>
    </row>
    <row r="45" spans="1:9">
      <c r="A45" s="11"/>
      <c r="B45" s="12"/>
      <c r="C45" s="12"/>
      <c r="D45" s="12"/>
      <c r="E45" s="12"/>
      <c r="F45" s="12"/>
      <c r="G45" s="12"/>
      <c r="H45" s="12"/>
      <c r="I45" s="12"/>
    </row>
    <row r="46" spans="1:9">
      <c r="A46" s="11"/>
      <c r="B46" s="12"/>
      <c r="C46" s="12"/>
      <c r="D46" s="12"/>
      <c r="E46" s="12"/>
      <c r="F46" s="12"/>
      <c r="G46" s="12"/>
      <c r="H46" s="12"/>
      <c r="I46" s="12"/>
    </row>
    <row r="47" spans="1:9">
      <c r="A47" s="11"/>
      <c r="B47" s="12"/>
      <c r="C47" s="12"/>
      <c r="D47" s="12"/>
      <c r="E47" s="12"/>
      <c r="F47" s="12"/>
      <c r="G47" s="12"/>
      <c r="H47" s="12"/>
      <c r="I47" s="12"/>
    </row>
    <row r="48" spans="1:9">
      <c r="A48" s="11"/>
      <c r="B48" s="12"/>
      <c r="C48" s="12"/>
      <c r="D48" s="12"/>
      <c r="E48" s="12"/>
      <c r="F48" s="12"/>
      <c r="G48" s="12"/>
      <c r="H48" s="12"/>
      <c r="I48" s="12"/>
    </row>
    <row r="49" spans="1:9">
      <c r="A49" s="11"/>
      <c r="B49" s="12"/>
      <c r="C49" s="12"/>
      <c r="D49" s="12"/>
      <c r="E49" s="12"/>
      <c r="F49" s="12"/>
      <c r="G49" s="12"/>
      <c r="H49" s="12"/>
      <c r="I49" s="12"/>
    </row>
    <row r="50" spans="1:9">
      <c r="A50" s="11"/>
      <c r="B50" s="12"/>
      <c r="C50" s="12"/>
      <c r="D50" s="12"/>
      <c r="E50" s="12"/>
      <c r="F50" s="12"/>
      <c r="G50" s="12"/>
      <c r="H50" s="12"/>
      <c r="I50" s="12"/>
    </row>
    <row r="51" spans="1:9">
      <c r="A51" s="11"/>
      <c r="B51" s="12"/>
      <c r="C51" s="12"/>
      <c r="D51" s="12"/>
      <c r="E51" s="12"/>
      <c r="F51" s="12"/>
      <c r="G51" s="12"/>
      <c r="H51" s="12"/>
      <c r="I51" s="12"/>
    </row>
    <row r="52" spans="1:9">
      <c r="A52" s="11"/>
      <c r="B52" s="12"/>
      <c r="C52" s="12"/>
      <c r="D52" s="12"/>
      <c r="E52" s="12"/>
      <c r="F52" s="12"/>
      <c r="G52" s="12"/>
      <c r="H52" s="12"/>
      <c r="I52" s="12"/>
    </row>
    <row r="53" spans="1:9">
      <c r="A53" s="11"/>
      <c r="B53" s="12"/>
      <c r="C53" s="12"/>
      <c r="D53" s="12"/>
      <c r="E53" s="12"/>
      <c r="F53" s="12"/>
      <c r="G53" s="12"/>
      <c r="H53" s="12"/>
      <c r="I53" s="12"/>
    </row>
    <row r="54" spans="1:9">
      <c r="A54" s="11"/>
      <c r="B54" s="12"/>
      <c r="C54" s="12"/>
      <c r="D54" s="12"/>
      <c r="E54" s="12"/>
      <c r="F54" s="12"/>
      <c r="G54" s="12"/>
      <c r="H54" s="12"/>
      <c r="I54" s="12"/>
    </row>
    <row r="55" spans="1:9">
      <c r="A55" s="11"/>
      <c r="B55" s="12"/>
      <c r="C55" s="12"/>
      <c r="D55" s="12"/>
      <c r="E55" s="12"/>
      <c r="F55" s="12"/>
      <c r="G55" s="12"/>
      <c r="H55" s="12"/>
      <c r="I55" s="12"/>
    </row>
    <row r="56" spans="1:9">
      <c r="A56" s="11"/>
      <c r="B56" s="12"/>
      <c r="C56" s="12"/>
      <c r="D56" s="12"/>
      <c r="E56" s="12"/>
      <c r="F56" s="12"/>
      <c r="G56" s="12"/>
      <c r="H56" s="12"/>
      <c r="I56" s="12"/>
    </row>
    <row r="57" spans="1:9">
      <c r="A57" s="11"/>
      <c r="B57" s="12"/>
      <c r="C57" s="12"/>
      <c r="D57" s="12"/>
      <c r="E57" s="12"/>
      <c r="F57" s="12"/>
      <c r="G57" s="12"/>
      <c r="H57" s="12"/>
      <c r="I57" s="12"/>
    </row>
    <row r="58" spans="1:9">
      <c r="A58" s="11"/>
      <c r="B58" s="12"/>
      <c r="C58" s="12"/>
      <c r="D58" s="12"/>
      <c r="E58" s="12"/>
      <c r="F58" s="12"/>
      <c r="G58" s="12"/>
      <c r="H58" s="12"/>
      <c r="I58" s="12"/>
    </row>
    <row r="59" spans="1:9">
      <c r="A59" s="11"/>
      <c r="B59" s="12"/>
      <c r="C59" s="12"/>
      <c r="D59" s="12"/>
      <c r="E59" s="12"/>
      <c r="F59" s="12"/>
      <c r="G59" s="12"/>
      <c r="H59" s="12"/>
      <c r="I59" s="12"/>
    </row>
    <row r="60" spans="1:9">
      <c r="A60" s="11"/>
      <c r="B60" s="12"/>
      <c r="C60" s="12"/>
      <c r="D60" s="12"/>
      <c r="E60" s="12"/>
      <c r="F60" s="12"/>
      <c r="G60" s="12"/>
      <c r="H60" s="12"/>
      <c r="I60" s="12"/>
    </row>
    <row r="61" spans="1:9">
      <c r="A61" s="11"/>
      <c r="B61" s="12"/>
      <c r="C61" s="12"/>
      <c r="D61" s="12"/>
      <c r="E61" s="12"/>
      <c r="F61" s="12"/>
      <c r="G61" s="12"/>
      <c r="H61" s="12"/>
      <c r="I61" s="12"/>
    </row>
    <row r="62" spans="1:9">
      <c r="A62" s="11"/>
      <c r="B62" s="12"/>
      <c r="C62" s="12"/>
      <c r="D62" s="12"/>
      <c r="E62" s="12"/>
      <c r="F62" s="12"/>
      <c r="G62" s="12"/>
      <c r="H62" s="12"/>
      <c r="I62" s="12"/>
    </row>
    <row r="63" spans="1:9">
      <c r="A63" s="11"/>
      <c r="B63" s="12"/>
      <c r="C63" s="12"/>
      <c r="D63" s="12"/>
      <c r="E63" s="12"/>
      <c r="F63" s="12"/>
      <c r="G63" s="12"/>
      <c r="H63" s="12"/>
      <c r="I63" s="12"/>
    </row>
    <row r="64" spans="1:9">
      <c r="A64" s="11"/>
      <c r="B64" s="12"/>
      <c r="C64" s="12"/>
      <c r="D64" s="12"/>
      <c r="E64" s="12"/>
      <c r="F64" s="12"/>
      <c r="G64" s="12"/>
      <c r="H64" s="12"/>
      <c r="I64" s="12"/>
    </row>
    <row r="65" spans="1:9">
      <c r="A65" s="11"/>
      <c r="B65" s="12"/>
      <c r="C65" s="12"/>
      <c r="D65" s="12"/>
      <c r="E65" s="12"/>
      <c r="F65" s="12"/>
      <c r="G65" s="12"/>
      <c r="H65" s="12"/>
      <c r="I65" s="12"/>
    </row>
    <row r="66" spans="1:9">
      <c r="A66" s="11"/>
      <c r="B66" s="12"/>
      <c r="C66" s="12"/>
      <c r="D66" s="12"/>
      <c r="E66" s="12"/>
      <c r="F66" s="12"/>
      <c r="G66" s="12"/>
      <c r="H66" s="12"/>
      <c r="I66" s="12"/>
    </row>
    <row r="67" spans="1:9">
      <c r="A67" s="11"/>
      <c r="B67" s="12"/>
      <c r="C67" s="12"/>
      <c r="D67" s="12"/>
      <c r="E67" s="12"/>
      <c r="F67" s="12"/>
      <c r="G67" s="12"/>
      <c r="H67" s="12"/>
      <c r="I67" s="12"/>
    </row>
    <row r="68" spans="1:9">
      <c r="A68" s="11"/>
      <c r="B68" s="12"/>
      <c r="C68" s="12"/>
      <c r="D68" s="12"/>
      <c r="E68" s="12"/>
      <c r="F68" s="12"/>
      <c r="G68" s="12"/>
      <c r="H68" s="12"/>
      <c r="I68" s="12"/>
    </row>
    <row r="69" spans="1:9">
      <c r="A69" s="11"/>
      <c r="B69" s="12"/>
      <c r="C69" s="12"/>
      <c r="D69" s="12"/>
      <c r="E69" s="12"/>
      <c r="F69" s="12"/>
      <c r="G69" s="12"/>
      <c r="H69" s="12"/>
      <c r="I69" s="12"/>
    </row>
    <row r="70" spans="1:9">
      <c r="A70" s="11"/>
      <c r="B70" s="12"/>
      <c r="C70" s="12"/>
      <c r="D70" s="12"/>
      <c r="E70" s="12"/>
      <c r="F70" s="12"/>
      <c r="G70" s="12"/>
      <c r="H70" s="12"/>
      <c r="I70" s="12"/>
    </row>
    <row r="71" spans="1:9">
      <c r="A71" s="11"/>
      <c r="B71" s="12"/>
      <c r="C71" s="12"/>
      <c r="D71" s="12"/>
      <c r="E71" s="12"/>
      <c r="F71" s="12"/>
      <c r="G71" s="12"/>
      <c r="H71" s="12"/>
      <c r="I71" s="12"/>
    </row>
    <row r="72" spans="1:9">
      <c r="A72" s="11"/>
      <c r="B72" s="12"/>
      <c r="C72" s="12"/>
      <c r="D72" s="12"/>
      <c r="E72" s="12"/>
      <c r="F72" s="12"/>
      <c r="G72" s="12"/>
      <c r="H72" s="12"/>
      <c r="I72" s="12"/>
    </row>
    <row r="73" spans="1:9">
      <c r="A73" s="11"/>
      <c r="B73" s="12"/>
      <c r="C73" s="12"/>
      <c r="D73" s="12"/>
      <c r="E73" s="12"/>
      <c r="F73" s="12"/>
      <c r="G73" s="12"/>
      <c r="H73" s="12"/>
      <c r="I73" s="12"/>
    </row>
    <row r="74" spans="1:9">
      <c r="A74" s="11"/>
      <c r="B74" s="12"/>
      <c r="C74" s="12"/>
      <c r="D74" s="12"/>
      <c r="E74" s="12"/>
      <c r="F74" s="12"/>
      <c r="G74" s="12"/>
      <c r="H74" s="12"/>
      <c r="I74" s="12"/>
    </row>
    <row r="75" spans="1:9">
      <c r="A75" s="11"/>
      <c r="B75" s="12"/>
      <c r="C75" s="12"/>
      <c r="D75" s="12"/>
      <c r="E75" s="12"/>
      <c r="F75" s="12"/>
      <c r="G75" s="12"/>
      <c r="H75" s="12"/>
      <c r="I75" s="12"/>
    </row>
    <row r="76" spans="1:9">
      <c r="A76" s="11"/>
      <c r="B76" s="12"/>
      <c r="C76" s="12"/>
      <c r="D76" s="12"/>
      <c r="E76" s="12"/>
      <c r="F76" s="12"/>
      <c r="G76" s="12"/>
      <c r="H76" s="12"/>
      <c r="I76" s="12"/>
    </row>
    <row r="77" spans="1:9">
      <c r="A77" s="11"/>
      <c r="B77" s="12"/>
      <c r="C77" s="12"/>
      <c r="D77" s="12"/>
      <c r="E77" s="12"/>
      <c r="F77" s="12"/>
      <c r="G77" s="12"/>
      <c r="H77" s="12"/>
      <c r="I77" s="12"/>
    </row>
    <row r="78" spans="1:9">
      <c r="A78" s="11"/>
      <c r="B78" s="12"/>
      <c r="C78" s="12"/>
      <c r="D78" s="12"/>
      <c r="E78" s="12"/>
      <c r="F78" s="12"/>
      <c r="G78" s="12"/>
      <c r="H78" s="12"/>
      <c r="I78" s="12"/>
    </row>
    <row r="79" spans="1:9">
      <c r="A79" s="11"/>
      <c r="B79" s="12"/>
      <c r="C79" s="12"/>
      <c r="D79" s="12"/>
      <c r="E79" s="12"/>
      <c r="F79" s="12"/>
      <c r="G79" s="12"/>
      <c r="H79" s="12"/>
      <c r="I79" s="12"/>
    </row>
    <row r="80" spans="1:9">
      <c r="A80" s="11"/>
      <c r="B80" s="12"/>
      <c r="C80" s="12"/>
      <c r="D80" s="12"/>
      <c r="E80" s="12"/>
      <c r="F80" s="12"/>
      <c r="G80" s="12"/>
      <c r="H80" s="12"/>
      <c r="I80" s="12"/>
    </row>
    <row r="81" spans="1:9">
      <c r="A81" s="11"/>
      <c r="B81" s="12"/>
      <c r="C81" s="12"/>
      <c r="D81" s="12"/>
      <c r="E81" s="12"/>
      <c r="F81" s="12"/>
      <c r="G81" s="12"/>
      <c r="H81" s="12"/>
      <c r="I81" s="12"/>
    </row>
    <row r="82" spans="1:9">
      <c r="A82" s="11"/>
      <c r="B82" s="12"/>
      <c r="C82" s="12"/>
      <c r="D82" s="12"/>
      <c r="E82" s="12"/>
      <c r="F82" s="12"/>
      <c r="G82" s="12"/>
      <c r="H82" s="12"/>
      <c r="I82" s="12"/>
    </row>
  </sheetData>
  <phoneticPr fontId="0" type="noConversion"/>
  <pageMargins left="0.2" right="0.2" top="0.984251969" bottom="0.984251969" header="0.4921259845" footer="0.492125984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6"/>
  <sheetViews>
    <sheetView workbookViewId="0">
      <selection activeCell="A2" sqref="A2"/>
    </sheetView>
  </sheetViews>
  <sheetFormatPr baseColWidth="10" defaultRowHeight="13.2"/>
  <cols>
    <col min="1" max="1" width="45.44140625" customWidth="1"/>
    <col min="2" max="9" width="12.44140625" customWidth="1"/>
  </cols>
  <sheetData>
    <row r="1" spans="1:42" ht="16.2" thickBot="1">
      <c r="A1" s="56" t="s">
        <v>1369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6">
        <f t="shared" si="1"/>
        <v>1980</v>
      </c>
      <c r="AO1" s="1"/>
      <c r="AP1" s="1"/>
    </row>
    <row r="2" spans="1:42" ht="13.8" thickTop="1">
      <c r="A2" s="108" t="s">
        <v>1370</v>
      </c>
      <c r="B2" s="8"/>
      <c r="C2" s="8"/>
      <c r="D2" s="8"/>
      <c r="E2" s="8"/>
      <c r="F2" s="8"/>
      <c r="G2" s="8"/>
      <c r="H2" s="8"/>
      <c r="I2" s="8"/>
      <c r="J2" s="2"/>
      <c r="K2" s="107"/>
      <c r="L2" s="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>
      <c r="A3" s="13" t="s">
        <v>901</v>
      </c>
      <c r="B3" s="8"/>
      <c r="C3" s="8"/>
      <c r="D3" s="8"/>
      <c r="E3" s="8"/>
      <c r="F3" s="8"/>
      <c r="G3" s="8"/>
      <c r="H3" s="8"/>
      <c r="I3" s="8"/>
      <c r="J3" s="2"/>
      <c r="K3" s="170">
        <v>22.7</v>
      </c>
      <c r="L3" s="170">
        <v>22.9</v>
      </c>
      <c r="M3" s="170">
        <v>22.7</v>
      </c>
      <c r="N3" s="170">
        <v>56.2</v>
      </c>
      <c r="O3" s="170">
        <v>21.5</v>
      </c>
      <c r="P3" s="170">
        <v>21.2</v>
      </c>
      <c r="Q3" s="107">
        <v>22</v>
      </c>
      <c r="R3" s="2">
        <v>20.100000000000001</v>
      </c>
      <c r="S3" s="2"/>
      <c r="T3" s="2"/>
      <c r="U3" s="107" t="s">
        <v>903</v>
      </c>
      <c r="V3" s="2"/>
      <c r="W3" s="2"/>
      <c r="X3" s="2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>
      <c r="A4" s="153" t="s">
        <v>904</v>
      </c>
      <c r="B4" s="228"/>
      <c r="C4" s="228"/>
      <c r="D4" s="228"/>
      <c r="E4" s="228"/>
      <c r="F4" s="228"/>
      <c r="G4" s="228"/>
      <c r="H4" s="228"/>
      <c r="I4" s="228"/>
      <c r="J4" s="2"/>
      <c r="K4" s="170">
        <v>15.5</v>
      </c>
      <c r="L4" s="170">
        <v>15.6</v>
      </c>
      <c r="M4" s="170">
        <v>15.4</v>
      </c>
      <c r="N4" s="170">
        <v>15.3</v>
      </c>
      <c r="O4" s="170">
        <v>15.5</v>
      </c>
      <c r="P4" s="170">
        <v>14.9</v>
      </c>
      <c r="Q4" s="107">
        <v>14.3</v>
      </c>
      <c r="R4" s="2">
        <v>13.4</v>
      </c>
      <c r="S4" s="2"/>
      <c r="T4" s="2"/>
      <c r="U4" s="107" t="s">
        <v>627</v>
      </c>
      <c r="V4" s="2"/>
      <c r="W4" s="2"/>
      <c r="X4" s="2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>
      <c r="A5" s="152" t="s">
        <v>905</v>
      </c>
      <c r="B5" s="228"/>
      <c r="C5" s="228"/>
      <c r="D5" s="228"/>
      <c r="E5" s="228"/>
      <c r="F5" s="228"/>
      <c r="G5" s="228"/>
      <c r="H5" s="228"/>
      <c r="I5" s="228"/>
      <c r="J5" s="2"/>
      <c r="K5" s="170">
        <v>5.2</v>
      </c>
      <c r="L5" s="170">
        <v>5.2</v>
      </c>
      <c r="M5" s="170">
        <v>5.3</v>
      </c>
      <c r="N5" s="170">
        <v>38.9</v>
      </c>
      <c r="O5" s="170">
        <v>4</v>
      </c>
      <c r="P5" s="170">
        <v>3.9</v>
      </c>
      <c r="Q5" s="107">
        <v>4.7</v>
      </c>
      <c r="R5" s="2">
        <v>3.8</v>
      </c>
      <c r="S5" s="2"/>
      <c r="T5" s="2"/>
      <c r="U5" s="107" t="s">
        <v>906</v>
      </c>
      <c r="V5" s="2"/>
      <c r="W5" s="2"/>
      <c r="X5" s="2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>
      <c r="A6" s="13" t="s">
        <v>907</v>
      </c>
      <c r="B6" s="8"/>
      <c r="C6" s="8"/>
      <c r="D6" s="8"/>
      <c r="E6" s="8"/>
      <c r="F6" s="8"/>
      <c r="G6" s="8"/>
      <c r="H6" s="8"/>
      <c r="I6" s="8"/>
      <c r="J6" s="2"/>
      <c r="K6" s="171">
        <v>26.4</v>
      </c>
      <c r="L6" s="170">
        <v>26.2</v>
      </c>
      <c r="M6" s="170">
        <v>23.7</v>
      </c>
      <c r="N6" s="170">
        <v>24.9</v>
      </c>
      <c r="O6" s="170">
        <v>24.6</v>
      </c>
      <c r="P6" s="170">
        <v>23.8</v>
      </c>
      <c r="Q6" s="107">
        <v>23.3</v>
      </c>
      <c r="R6" s="107">
        <v>22.9</v>
      </c>
      <c r="S6" s="107"/>
      <c r="T6" s="107"/>
      <c r="U6" s="107" t="s">
        <v>399</v>
      </c>
      <c r="V6" s="107"/>
      <c r="W6" s="2"/>
      <c r="X6" s="2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>
      <c r="A7" s="152" t="s">
        <v>908</v>
      </c>
      <c r="B7" s="228"/>
      <c r="C7" s="228"/>
      <c r="D7" s="228"/>
      <c r="E7" s="228"/>
      <c r="F7" s="228"/>
      <c r="G7" s="228"/>
      <c r="H7" s="228"/>
      <c r="I7" s="228"/>
      <c r="J7" s="2"/>
      <c r="K7" s="170">
        <v>13</v>
      </c>
      <c r="L7" s="170">
        <v>13.3</v>
      </c>
      <c r="M7" s="170">
        <v>13.1</v>
      </c>
      <c r="N7" s="170">
        <v>14.4</v>
      </c>
      <c r="O7" s="170">
        <v>14.6</v>
      </c>
      <c r="P7" s="170">
        <v>14.9</v>
      </c>
      <c r="Q7" s="107">
        <v>15</v>
      </c>
      <c r="R7" s="107">
        <v>12.3</v>
      </c>
      <c r="S7" s="107"/>
      <c r="T7" s="107"/>
      <c r="U7" s="107" t="s">
        <v>909</v>
      </c>
      <c r="V7" s="107"/>
      <c r="W7" s="2"/>
      <c r="X7" s="2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>
      <c r="A8" s="154" t="s">
        <v>910</v>
      </c>
      <c r="B8" s="229"/>
      <c r="C8" s="229"/>
      <c r="D8" s="229"/>
      <c r="E8" s="229"/>
      <c r="F8" s="229"/>
      <c r="G8" s="229"/>
      <c r="H8" s="229"/>
      <c r="I8" s="229"/>
      <c r="J8" s="2"/>
      <c r="K8" s="170">
        <v>12.4</v>
      </c>
      <c r="L8" s="170">
        <v>12.9</v>
      </c>
      <c r="M8" s="170">
        <v>12.7</v>
      </c>
      <c r="N8" s="170">
        <v>13.9</v>
      </c>
      <c r="O8" s="170">
        <v>13.9</v>
      </c>
      <c r="P8" s="170">
        <v>14.3</v>
      </c>
      <c r="Q8" s="107">
        <v>14.2</v>
      </c>
      <c r="R8" s="107">
        <v>11.4</v>
      </c>
      <c r="S8" s="107"/>
      <c r="T8" s="107"/>
      <c r="U8" s="107" t="s">
        <v>911</v>
      </c>
      <c r="V8" s="107"/>
      <c r="W8" s="2"/>
      <c r="X8" s="2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>
      <c r="A9" s="152" t="s">
        <v>912</v>
      </c>
      <c r="B9" s="228"/>
      <c r="C9" s="228"/>
      <c r="D9" s="228"/>
      <c r="E9" s="228"/>
      <c r="F9" s="228"/>
      <c r="G9" s="228"/>
      <c r="H9" s="228"/>
      <c r="I9" s="228"/>
      <c r="J9" s="2"/>
      <c r="K9" s="170">
        <v>4.2</v>
      </c>
      <c r="L9" s="170">
        <v>4.4000000000000004</v>
      </c>
      <c r="M9" s="170">
        <v>4.5</v>
      </c>
      <c r="N9" s="170">
        <v>4.7</v>
      </c>
      <c r="O9" s="170">
        <v>4.8</v>
      </c>
      <c r="P9" s="170">
        <v>4.5999999999999996</v>
      </c>
      <c r="Q9" s="107">
        <v>4.0999999999999996</v>
      </c>
      <c r="R9" s="107">
        <v>3.6</v>
      </c>
      <c r="S9" s="107"/>
      <c r="T9" s="107"/>
      <c r="U9" s="107" t="s">
        <v>913</v>
      </c>
      <c r="V9" s="107"/>
      <c r="W9" s="2"/>
      <c r="X9" s="2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>
      <c r="A10" s="152" t="s">
        <v>914</v>
      </c>
      <c r="B10" s="228"/>
      <c r="C10" s="228"/>
      <c r="D10" s="228"/>
      <c r="E10" s="228"/>
      <c r="F10" s="228"/>
      <c r="G10" s="228"/>
      <c r="H10" s="228"/>
      <c r="I10" s="228"/>
      <c r="J10" s="2"/>
      <c r="K10" s="170">
        <v>4.9000000000000004</v>
      </c>
      <c r="L10" s="170">
        <v>5.2</v>
      </c>
      <c r="M10" s="170">
        <v>4.9000000000000004</v>
      </c>
      <c r="N10" s="170">
        <v>5.5</v>
      </c>
      <c r="O10" s="170">
        <v>4.9000000000000004</v>
      </c>
      <c r="P10" s="170">
        <v>5.2</v>
      </c>
      <c r="Q10" s="107"/>
      <c r="R10" s="107"/>
      <c r="S10" s="107"/>
      <c r="T10" s="107"/>
      <c r="U10" s="107" t="s">
        <v>915</v>
      </c>
      <c r="V10" s="107"/>
      <c r="W10" s="2"/>
      <c r="X10" s="2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>
      <c r="A11" s="152" t="s">
        <v>916</v>
      </c>
      <c r="B11" s="228"/>
      <c r="C11" s="228"/>
      <c r="D11" s="228"/>
      <c r="E11" s="228"/>
      <c r="F11" s="228"/>
      <c r="G11" s="228"/>
      <c r="H11" s="228"/>
      <c r="I11" s="228"/>
      <c r="J11" s="2"/>
      <c r="K11" s="170">
        <v>0.7</v>
      </c>
      <c r="L11" s="170">
        <v>0.6</v>
      </c>
      <c r="M11" s="170">
        <v>0.5</v>
      </c>
      <c r="N11" s="170">
        <v>0.4</v>
      </c>
      <c r="O11" s="170">
        <v>0.4</v>
      </c>
      <c r="P11" s="170">
        <v>0.6</v>
      </c>
      <c r="Q11" s="107">
        <v>0.8</v>
      </c>
      <c r="R11" s="107">
        <v>0.8</v>
      </c>
      <c r="S11" s="107"/>
      <c r="T11" s="107"/>
      <c r="U11" s="107" t="s">
        <v>917</v>
      </c>
      <c r="V11" s="107"/>
      <c r="W11" s="2"/>
      <c r="X11" s="2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>
      <c r="A12" s="152" t="s">
        <v>918</v>
      </c>
      <c r="B12" s="228"/>
      <c r="C12" s="228"/>
      <c r="D12" s="228"/>
      <c r="E12" s="228"/>
      <c r="F12" s="228"/>
      <c r="G12" s="228"/>
      <c r="H12" s="228"/>
      <c r="I12" s="228"/>
      <c r="J12" s="2"/>
      <c r="K12" s="171">
        <v>12.1</v>
      </c>
      <c r="L12" s="170">
        <v>12.5</v>
      </c>
      <c r="M12" s="170">
        <v>12</v>
      </c>
      <c r="N12" s="170">
        <v>10.6</v>
      </c>
      <c r="O12" s="170">
        <v>9.3000000000000007</v>
      </c>
      <c r="P12" s="170">
        <v>9.1999999999999993</v>
      </c>
      <c r="Q12" s="107">
        <v>9</v>
      </c>
      <c r="R12" s="107">
        <v>8.9</v>
      </c>
      <c r="S12" s="107"/>
      <c r="T12" s="107"/>
      <c r="U12" s="107" t="s">
        <v>919</v>
      </c>
      <c r="V12" s="107"/>
      <c r="W12" s="2"/>
      <c r="X12" s="2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>
      <c r="A13" s="13" t="s">
        <v>920</v>
      </c>
      <c r="B13" s="8"/>
      <c r="C13" s="8"/>
      <c r="D13" s="8"/>
      <c r="E13" s="8"/>
      <c r="F13" s="8"/>
      <c r="G13" s="8"/>
      <c r="H13" s="8"/>
      <c r="I13" s="8"/>
      <c r="J13" s="2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2"/>
      <c r="X13" s="2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>
      <c r="A14" s="152" t="s">
        <v>921</v>
      </c>
      <c r="B14" s="228"/>
      <c r="C14" s="228"/>
      <c r="D14" s="228"/>
      <c r="E14" s="228"/>
      <c r="F14" s="228"/>
      <c r="G14" s="228"/>
      <c r="H14" s="228"/>
      <c r="I14" s="228"/>
      <c r="J14" s="2"/>
      <c r="K14" s="107" t="s">
        <v>922</v>
      </c>
      <c r="L14" s="107" t="s">
        <v>923</v>
      </c>
      <c r="M14" s="107" t="s">
        <v>924</v>
      </c>
      <c r="N14" s="107" t="s">
        <v>925</v>
      </c>
      <c r="O14" s="107" t="s">
        <v>926</v>
      </c>
      <c r="P14" s="107" t="s">
        <v>927</v>
      </c>
      <c r="Q14" s="107">
        <v>-1.4</v>
      </c>
      <c r="R14" s="107">
        <v>5</v>
      </c>
      <c r="S14" s="107"/>
      <c r="T14" s="107"/>
      <c r="U14" s="107">
        <v>-1.2</v>
      </c>
      <c r="V14" s="107"/>
      <c r="W14" s="107"/>
      <c r="X14" s="107"/>
      <c r="Y14" s="109"/>
      <c r="Z14" s="109"/>
      <c r="AA14" s="109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</row>
    <row r="15" spans="1:42">
      <c r="A15" s="152" t="s">
        <v>928</v>
      </c>
      <c r="B15" s="228"/>
      <c r="C15" s="228"/>
      <c r="D15" s="228"/>
      <c r="E15" s="228"/>
      <c r="F15" s="228"/>
      <c r="G15" s="228"/>
      <c r="H15" s="228"/>
      <c r="I15" s="228"/>
      <c r="J15" s="2"/>
      <c r="K15" s="109">
        <v>23.8</v>
      </c>
      <c r="L15" s="107" t="s">
        <v>929</v>
      </c>
      <c r="M15" s="107" t="s">
        <v>930</v>
      </c>
      <c r="N15" s="107" t="s">
        <v>931</v>
      </c>
      <c r="O15" s="107" t="s">
        <v>932</v>
      </c>
      <c r="P15" s="107" t="s">
        <v>933</v>
      </c>
      <c r="Q15" s="107">
        <v>22.1</v>
      </c>
      <c r="R15" s="109">
        <v>26.8</v>
      </c>
      <c r="S15" s="109"/>
      <c r="T15" s="109"/>
      <c r="U15" s="109">
        <v>19.399999999999999</v>
      </c>
      <c r="V15" s="109"/>
      <c r="W15" s="107"/>
      <c r="X15" s="107"/>
      <c r="Y15" s="109"/>
      <c r="Z15" s="109"/>
      <c r="AA15" s="109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>
      <c r="A16" s="152" t="s">
        <v>934</v>
      </c>
      <c r="B16" s="228"/>
      <c r="C16" s="228"/>
      <c r="D16" s="228"/>
      <c r="E16" s="228"/>
      <c r="F16" s="228"/>
      <c r="G16" s="228"/>
      <c r="H16" s="228"/>
      <c r="I16" s="228"/>
      <c r="J16" s="2"/>
      <c r="K16" s="107" t="s">
        <v>935</v>
      </c>
      <c r="L16" s="107" t="s">
        <v>930</v>
      </c>
      <c r="M16" s="107" t="s">
        <v>936</v>
      </c>
      <c r="N16" s="107" t="s">
        <v>902</v>
      </c>
      <c r="O16" s="107" t="s">
        <v>902</v>
      </c>
      <c r="P16" s="107" t="s">
        <v>937</v>
      </c>
      <c r="Q16" s="109">
        <v>23.5</v>
      </c>
      <c r="R16" s="109">
        <v>21.8</v>
      </c>
      <c r="S16" s="109"/>
      <c r="T16" s="109"/>
      <c r="U16" s="109">
        <v>20.6</v>
      </c>
      <c r="V16" s="109"/>
      <c r="W16" s="107"/>
      <c r="X16" s="107"/>
      <c r="Y16" s="109"/>
      <c r="Z16" s="109"/>
      <c r="AA16" s="109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>
      <c r="A17" s="152" t="s">
        <v>938</v>
      </c>
      <c r="B17" s="228"/>
      <c r="C17" s="228"/>
      <c r="D17" s="228"/>
      <c r="E17" s="228"/>
      <c r="F17" s="228"/>
      <c r="G17" s="228"/>
      <c r="H17" s="228"/>
      <c r="I17" s="228"/>
      <c r="J17" s="2"/>
      <c r="K17" s="107" t="s">
        <v>939</v>
      </c>
      <c r="L17" s="107" t="s">
        <v>940</v>
      </c>
      <c r="M17" s="107" t="s">
        <v>941</v>
      </c>
      <c r="N17" s="107" t="s">
        <v>942</v>
      </c>
      <c r="O17" s="107" t="s">
        <v>943</v>
      </c>
      <c r="P17" s="107" t="s">
        <v>944</v>
      </c>
      <c r="Q17" s="109">
        <v>-6.1</v>
      </c>
      <c r="R17" s="109">
        <v>-6.7</v>
      </c>
      <c r="S17" s="109"/>
      <c r="T17" s="109"/>
      <c r="U17" s="109">
        <v>-8.9</v>
      </c>
      <c r="V17" s="109"/>
      <c r="W17" s="107"/>
      <c r="X17" s="107"/>
      <c r="Y17" s="109"/>
      <c r="Z17" s="109"/>
      <c r="AA17" s="109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>
      <c r="A18" s="152" t="s">
        <v>945</v>
      </c>
      <c r="B18" s="228"/>
      <c r="C18" s="228"/>
      <c r="D18" s="228"/>
      <c r="E18" s="228"/>
      <c r="F18" s="228"/>
      <c r="G18" s="228"/>
      <c r="H18" s="228"/>
      <c r="I18" s="228"/>
      <c r="J18" s="2"/>
      <c r="K18" s="107">
        <v>-4.8</v>
      </c>
      <c r="L18" s="107">
        <v>-5</v>
      </c>
      <c r="M18" s="107">
        <v>-5.6</v>
      </c>
      <c r="N18" s="107">
        <v>-4.8</v>
      </c>
      <c r="O18" s="107">
        <v>-4</v>
      </c>
      <c r="P18" s="107">
        <v>-3.9</v>
      </c>
      <c r="Q18" s="109">
        <v>-7.4</v>
      </c>
      <c r="R18" s="109">
        <v>-5.5</v>
      </c>
      <c r="S18" s="109"/>
      <c r="T18" s="109"/>
      <c r="U18" s="109">
        <v>-2.4</v>
      </c>
      <c r="V18" s="109"/>
      <c r="W18" s="107"/>
      <c r="X18" s="107"/>
      <c r="Y18" s="109"/>
      <c r="Z18" s="109"/>
      <c r="AA18" s="109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>
      <c r="A19" s="152" t="s">
        <v>946</v>
      </c>
      <c r="B19" s="228"/>
      <c r="C19" s="228"/>
      <c r="D19" s="228"/>
      <c r="E19" s="228"/>
      <c r="F19" s="228"/>
      <c r="G19" s="228"/>
      <c r="H19" s="228"/>
      <c r="I19" s="228"/>
      <c r="J19" s="2"/>
      <c r="K19" s="107">
        <v>2.2000000000000002</v>
      </c>
      <c r="L19" s="107">
        <v>2.2999999999999998</v>
      </c>
      <c r="M19" s="107">
        <v>3.3</v>
      </c>
      <c r="N19" s="109">
        <v>3.4</v>
      </c>
      <c r="O19" s="107">
        <v>4.0999999999999996</v>
      </c>
      <c r="P19" s="107">
        <v>3.9</v>
      </c>
      <c r="Q19" s="107">
        <v>4.9000000000000004</v>
      </c>
      <c r="R19" s="107">
        <v>4.5</v>
      </c>
      <c r="S19" s="107"/>
      <c r="T19" s="107"/>
      <c r="U19" s="107">
        <v>3.9</v>
      </c>
      <c r="V19" s="107"/>
      <c r="W19" s="107"/>
      <c r="X19" s="107"/>
      <c r="Y19" s="109"/>
      <c r="Z19" s="109"/>
      <c r="AA19" s="109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>
      <c r="A20" s="152" t="s">
        <v>947</v>
      </c>
      <c r="B20" s="228"/>
      <c r="C20" s="228"/>
      <c r="D20" s="228"/>
      <c r="E20" s="228"/>
      <c r="F20" s="228"/>
      <c r="G20" s="228"/>
      <c r="H20" s="228"/>
      <c r="I20" s="228"/>
      <c r="J20" s="2"/>
      <c r="K20" s="107">
        <v>-7.1</v>
      </c>
      <c r="L20" s="107">
        <v>-7.1</v>
      </c>
      <c r="M20" s="107">
        <v>-5.8</v>
      </c>
      <c r="N20" s="107">
        <v>-4.2</v>
      </c>
      <c r="O20" s="107">
        <v>-7.3</v>
      </c>
      <c r="P20" s="107">
        <v>-8.1999999999999993</v>
      </c>
      <c r="Q20" s="107">
        <v>-6.4</v>
      </c>
      <c r="R20" s="107">
        <v>-4.5999999999999996</v>
      </c>
      <c r="S20" s="107"/>
      <c r="T20" s="107"/>
      <c r="U20" s="91">
        <v>-8.6</v>
      </c>
      <c r="V20" s="107"/>
      <c r="W20" s="107"/>
      <c r="X20" s="107"/>
      <c r="Y20" s="109"/>
      <c r="Z20" s="109"/>
      <c r="AA20" s="109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>
      <c r="A21" s="10"/>
      <c r="B21" s="7"/>
      <c r="C21" s="7"/>
      <c r="D21" s="7"/>
      <c r="E21" s="7"/>
      <c r="F21" s="7"/>
      <c r="G21" s="7"/>
      <c r="H21" s="7"/>
      <c r="I21" s="7"/>
      <c r="J21" s="2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9"/>
      <c r="Z21" s="109"/>
      <c r="AA21" s="109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>
      <c r="A22" s="10"/>
      <c r="B22" s="7"/>
      <c r="C22" s="7"/>
      <c r="D22" s="7"/>
      <c r="E22" s="7"/>
      <c r="F22" s="7"/>
      <c r="G22" s="7"/>
      <c r="H22" s="7"/>
      <c r="I22" s="7"/>
      <c r="J22" s="2"/>
      <c r="K22" s="109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9"/>
      <c r="Z22" s="109"/>
      <c r="AA22" s="109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>
      <c r="A23" s="11"/>
      <c r="B23" s="12"/>
      <c r="C23" s="12"/>
      <c r="D23" s="12"/>
      <c r="E23" s="12"/>
      <c r="F23" s="12"/>
      <c r="G23" s="12"/>
      <c r="H23" s="12"/>
      <c r="I23" s="12"/>
      <c r="J23" s="1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>
      <c r="A24" s="11"/>
      <c r="B24" s="12"/>
      <c r="C24" s="12"/>
      <c r="D24" s="12"/>
      <c r="E24" s="12"/>
      <c r="F24" s="12"/>
      <c r="G24" s="12"/>
      <c r="H24" s="12"/>
      <c r="I24" s="12"/>
      <c r="J24" s="1"/>
      <c r="K24" s="1"/>
      <c r="L24" s="1"/>
      <c r="M24" s="1"/>
      <c r="N24" s="1"/>
      <c r="O24" s="1"/>
      <c r="P24" s="1"/>
      <c r="Q24" s="107"/>
      <c r="R24" s="107"/>
      <c r="S24" s="107"/>
      <c r="T24" s="107"/>
      <c r="U24" s="107"/>
      <c r="V24" s="107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>
      <c r="A25" s="11"/>
      <c r="B25" s="12"/>
      <c r="C25" s="12"/>
      <c r="D25" s="12"/>
      <c r="E25" s="12"/>
      <c r="F25" s="12"/>
      <c r="G25" s="12"/>
      <c r="H25" s="12"/>
      <c r="I25" s="12"/>
      <c r="J25" s="1"/>
      <c r="K25" s="1"/>
      <c r="L25" s="1"/>
      <c r="M25" s="1"/>
      <c r="N25" s="1"/>
      <c r="O25" s="1"/>
      <c r="P25" s="1"/>
      <c r="Q25" s="107"/>
      <c r="R25" s="107"/>
      <c r="S25" s="107"/>
      <c r="T25" s="107"/>
      <c r="U25" s="107"/>
      <c r="V25" s="107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>
      <c r="A26" s="11"/>
      <c r="B26" s="12"/>
      <c r="C26" s="12"/>
      <c r="D26" s="12"/>
      <c r="E26" s="12"/>
      <c r="F26" s="12"/>
      <c r="G26" s="12"/>
      <c r="H26" s="12"/>
      <c r="I26" s="12"/>
      <c r="J26" s="1"/>
      <c r="K26" s="1"/>
      <c r="L26" s="1"/>
      <c r="M26" s="1"/>
      <c r="N26" s="1"/>
      <c r="O26" s="1"/>
      <c r="P26" s="1"/>
      <c r="Q26" s="107"/>
      <c r="R26" s="107"/>
      <c r="S26" s="107"/>
      <c r="T26" s="107"/>
      <c r="U26" s="107"/>
      <c r="V26" s="107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</row>
  </sheetData>
  <phoneticPr fontId="28" type="noConversion"/>
  <pageMargins left="0.78740157499999996" right="0.78740157499999996" top="0.984251969" bottom="0.984251969" header="0.4921259845" footer="0.4921259845"/>
  <headerFooter alignWithMargins="0"/>
  <ignoredErrors>
    <ignoredError sqref="K14:O17 P14:P1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68"/>
  <sheetViews>
    <sheetView workbookViewId="0">
      <pane xSplit="1" ySplit="1" topLeftCell="B244" activePane="bottomRight" state="frozen"/>
      <selection pane="topRight" activeCell="B1" sqref="B1"/>
      <selection pane="bottomLeft" activeCell="A2" sqref="A2"/>
      <selection pane="bottomRight" activeCell="C194" sqref="C194"/>
    </sheetView>
  </sheetViews>
  <sheetFormatPr baseColWidth="10" defaultColWidth="11.44140625" defaultRowHeight="13.2"/>
  <cols>
    <col min="1" max="1" width="36.109375" style="291" customWidth="1"/>
    <col min="2" max="7" width="11.109375" style="291" bestFit="1" customWidth="1"/>
    <col min="8" max="8" width="12" style="291" customWidth="1"/>
    <col min="9" max="9" width="10.88671875" style="291" customWidth="1"/>
    <col min="10" max="40" width="11.88671875" style="291" bestFit="1" customWidth="1"/>
    <col min="41" max="59" width="11.5546875" style="291" bestFit="1" customWidth="1"/>
    <col min="60" max="16384" width="11.44140625" style="291"/>
  </cols>
  <sheetData>
    <row r="1" spans="1:41" ht="16.2" thickBot="1">
      <c r="A1" s="313" t="s">
        <v>1371</v>
      </c>
      <c r="B1" s="314">
        <v>2018</v>
      </c>
      <c r="C1" s="314">
        <v>2017</v>
      </c>
      <c r="D1" s="314">
        <v>2016</v>
      </c>
      <c r="E1" s="314">
        <v>2015</v>
      </c>
      <c r="F1" s="314">
        <v>2014</v>
      </c>
      <c r="G1" s="314">
        <v>2013</v>
      </c>
      <c r="H1" s="314">
        <v>2012</v>
      </c>
      <c r="I1" s="314">
        <v>2011</v>
      </c>
      <c r="J1" s="314">
        <v>2010</v>
      </c>
      <c r="K1" s="314">
        <v>2009</v>
      </c>
      <c r="L1" s="314">
        <v>2008</v>
      </c>
      <c r="M1" s="314">
        <v>2007</v>
      </c>
      <c r="N1" s="314">
        <v>2006</v>
      </c>
      <c r="O1" s="314">
        <v>2005</v>
      </c>
      <c r="P1" s="314">
        <v>2004</v>
      </c>
      <c r="Q1" s="314">
        <v>2003</v>
      </c>
      <c r="R1" s="314">
        <v>2002</v>
      </c>
      <c r="S1" s="314">
        <f t="shared" ref="S1:X1" si="0">T1+1</f>
        <v>2001</v>
      </c>
      <c r="T1" s="314">
        <f t="shared" si="0"/>
        <v>2000</v>
      </c>
      <c r="U1" s="314">
        <f t="shared" si="0"/>
        <v>1999</v>
      </c>
      <c r="V1" s="314">
        <f t="shared" si="0"/>
        <v>1998</v>
      </c>
      <c r="W1" s="314">
        <f t="shared" si="0"/>
        <v>1997</v>
      </c>
      <c r="X1" s="314">
        <f t="shared" si="0"/>
        <v>1996</v>
      </c>
      <c r="Y1" s="314">
        <v>1995</v>
      </c>
      <c r="Z1" s="314">
        <v>1994</v>
      </c>
      <c r="AA1" s="314">
        <v>1993</v>
      </c>
      <c r="AB1" s="314">
        <v>1992</v>
      </c>
      <c r="AC1" s="314">
        <v>1991</v>
      </c>
      <c r="AD1" s="314">
        <v>1990</v>
      </c>
      <c r="AE1" s="314">
        <f t="shared" ref="AE1:AN1" si="1">AD1-1</f>
        <v>1989</v>
      </c>
      <c r="AF1" s="314">
        <f t="shared" si="1"/>
        <v>1988</v>
      </c>
      <c r="AG1" s="314">
        <f t="shared" si="1"/>
        <v>1987</v>
      </c>
      <c r="AH1" s="314">
        <f t="shared" si="1"/>
        <v>1986</v>
      </c>
      <c r="AI1" s="314">
        <f t="shared" si="1"/>
        <v>1985</v>
      </c>
      <c r="AJ1" s="314">
        <f t="shared" si="1"/>
        <v>1984</v>
      </c>
      <c r="AK1" s="314">
        <f t="shared" si="1"/>
        <v>1983</v>
      </c>
      <c r="AL1" s="314">
        <f t="shared" si="1"/>
        <v>1982</v>
      </c>
      <c r="AM1" s="314">
        <f t="shared" si="1"/>
        <v>1981</v>
      </c>
      <c r="AN1" s="315">
        <f t="shared" si="1"/>
        <v>1980</v>
      </c>
    </row>
    <row r="2" spans="1:41" ht="14.4" thickTop="1" thickBot="1">
      <c r="A2" s="316" t="s">
        <v>948</v>
      </c>
      <c r="B2" s="317"/>
      <c r="C2" s="317"/>
      <c r="D2" s="317"/>
      <c r="E2" s="317"/>
      <c r="F2" s="317"/>
      <c r="G2" s="317"/>
      <c r="H2" s="317"/>
      <c r="I2" s="317"/>
      <c r="AC2" s="318"/>
      <c r="AG2" s="318"/>
      <c r="AH2" s="318"/>
    </row>
    <row r="3" spans="1:41" ht="13.8" thickTop="1">
      <c r="A3" s="319" t="s">
        <v>949</v>
      </c>
      <c r="AD3" s="318"/>
      <c r="AE3" s="318"/>
      <c r="AF3" s="318"/>
      <c r="AG3" s="318"/>
      <c r="AH3" s="318"/>
      <c r="AI3" s="318"/>
      <c r="AJ3" s="318"/>
      <c r="AK3" s="318"/>
      <c r="AL3" s="318"/>
      <c r="AM3" s="318"/>
      <c r="AN3" s="318"/>
      <c r="AO3" s="318"/>
    </row>
    <row r="4" spans="1:41">
      <c r="A4" s="320" t="s">
        <v>950</v>
      </c>
      <c r="B4" s="321"/>
      <c r="C4" s="321"/>
      <c r="D4" s="321"/>
      <c r="E4" s="321"/>
      <c r="F4" s="321"/>
      <c r="G4" s="321"/>
      <c r="H4" s="321"/>
      <c r="I4" s="321"/>
      <c r="M4" s="318">
        <v>253082</v>
      </c>
      <c r="N4" s="318">
        <v>239773</v>
      </c>
      <c r="O4" s="318">
        <v>229189</v>
      </c>
      <c r="P4" s="318">
        <v>219774</v>
      </c>
      <c r="Q4" s="318">
        <v>211393</v>
      </c>
      <c r="R4" s="318">
        <v>203946</v>
      </c>
      <c r="S4" s="291">
        <v>197336</v>
      </c>
      <c r="T4" s="318">
        <v>191485</v>
      </c>
      <c r="U4" s="318">
        <v>186320</v>
      </c>
      <c r="V4" s="318">
        <v>181799</v>
      </c>
      <c r="W4" s="291">
        <v>177856</v>
      </c>
      <c r="X4" s="291">
        <v>174448</v>
      </c>
      <c r="Y4" s="291">
        <v>171543</v>
      </c>
      <c r="Z4" s="291">
        <v>169109</v>
      </c>
      <c r="AA4" s="291">
        <v>167093</v>
      </c>
      <c r="AB4" s="318">
        <v>165501</v>
      </c>
      <c r="AC4" s="318">
        <v>204346</v>
      </c>
      <c r="AD4" s="318">
        <v>197624</v>
      </c>
      <c r="AE4" s="318">
        <v>204346</v>
      </c>
      <c r="AF4" s="318">
        <v>198143</v>
      </c>
      <c r="AG4" s="318">
        <v>193560</v>
      </c>
      <c r="AH4" s="318">
        <v>200630</v>
      </c>
      <c r="AI4" s="318">
        <v>167011</v>
      </c>
      <c r="AJ4" s="318">
        <v>224592</v>
      </c>
      <c r="AK4" s="318">
        <v>218428</v>
      </c>
      <c r="AL4" s="318">
        <v>235783</v>
      </c>
      <c r="AM4" s="318">
        <v>223969</v>
      </c>
      <c r="AN4" s="318">
        <v>174231</v>
      </c>
      <c r="AO4" s="318"/>
    </row>
    <row r="5" spans="1:41">
      <c r="A5" s="320" t="s">
        <v>951</v>
      </c>
      <c r="B5" s="321"/>
      <c r="C5" s="321"/>
      <c r="D5" s="321"/>
      <c r="E5" s="321"/>
      <c r="F5" s="321"/>
      <c r="G5" s="321"/>
      <c r="H5" s="321"/>
      <c r="I5" s="321"/>
      <c r="M5" s="318">
        <v>220250</v>
      </c>
      <c r="N5" s="318">
        <v>216002</v>
      </c>
      <c r="O5" s="318">
        <v>192683</v>
      </c>
      <c r="P5" s="318">
        <v>144140</v>
      </c>
      <c r="Q5" s="318">
        <v>188902</v>
      </c>
      <c r="R5" s="318">
        <v>142691</v>
      </c>
      <c r="S5" s="291">
        <v>192752</v>
      </c>
      <c r="T5" s="318">
        <v>148207</v>
      </c>
      <c r="U5" s="318">
        <v>147374</v>
      </c>
      <c r="V5" s="318">
        <v>145985</v>
      </c>
      <c r="W5" s="291">
        <v>115686</v>
      </c>
      <c r="X5" s="291">
        <v>126657</v>
      </c>
      <c r="Y5" s="291">
        <v>94429</v>
      </c>
      <c r="Z5" s="291">
        <v>93379</v>
      </c>
      <c r="AA5" s="291">
        <v>85035</v>
      </c>
      <c r="AB5" s="318">
        <v>82087</v>
      </c>
      <c r="AC5" s="318">
        <v>91813</v>
      </c>
      <c r="AD5" s="318">
        <v>54544</v>
      </c>
      <c r="AE5" s="318">
        <v>67755</v>
      </c>
      <c r="AF5" s="318">
        <v>56384</v>
      </c>
      <c r="AG5" s="318">
        <v>45465</v>
      </c>
      <c r="AH5" s="318">
        <v>44482</v>
      </c>
      <c r="AI5" s="318">
        <v>41490</v>
      </c>
      <c r="AJ5" s="318">
        <v>19356</v>
      </c>
      <c r="AK5" s="318">
        <v>42491</v>
      </c>
      <c r="AL5" s="318">
        <v>28509</v>
      </c>
      <c r="AM5" s="318">
        <v>24835</v>
      </c>
      <c r="AN5" s="318">
        <v>25559</v>
      </c>
      <c r="AO5" s="318"/>
    </row>
    <row r="6" spans="1:41">
      <c r="A6" s="320" t="s">
        <v>952</v>
      </c>
      <c r="B6" s="321"/>
      <c r="C6" s="321"/>
      <c r="D6" s="321"/>
      <c r="E6" s="321"/>
      <c r="F6" s="321"/>
      <c r="G6" s="321"/>
      <c r="H6" s="321"/>
      <c r="I6" s="321"/>
      <c r="M6" s="318">
        <v>172067</v>
      </c>
      <c r="N6" s="318">
        <v>192982</v>
      </c>
      <c r="O6" s="318">
        <v>170023</v>
      </c>
      <c r="P6" s="318">
        <v>141965</v>
      </c>
      <c r="Q6" s="318">
        <v>186017</v>
      </c>
      <c r="R6" s="318">
        <v>110979</v>
      </c>
      <c r="S6" s="291">
        <v>111934</v>
      </c>
      <c r="T6" s="318">
        <v>109489</v>
      </c>
      <c r="U6" s="318">
        <v>120150</v>
      </c>
      <c r="V6" s="318">
        <v>120085</v>
      </c>
      <c r="W6" s="291">
        <v>90894</v>
      </c>
      <c r="X6" s="291">
        <v>108035</v>
      </c>
      <c r="Y6" s="291">
        <v>102805</v>
      </c>
      <c r="Z6" s="291">
        <v>131167</v>
      </c>
      <c r="AA6" s="291">
        <v>101477</v>
      </c>
      <c r="AB6" s="318">
        <v>80598</v>
      </c>
      <c r="AC6" s="318">
        <v>131137</v>
      </c>
      <c r="AD6" s="318">
        <v>105556</v>
      </c>
      <c r="AE6" s="318">
        <v>122974</v>
      </c>
      <c r="AF6" s="318">
        <v>147903</v>
      </c>
      <c r="AG6" s="318">
        <v>97752</v>
      </c>
      <c r="AH6" s="318">
        <v>119652</v>
      </c>
      <c r="AI6" s="318">
        <v>129455</v>
      </c>
      <c r="AJ6" s="318">
        <v>72492</v>
      </c>
      <c r="AK6" s="318">
        <v>82254</v>
      </c>
      <c r="AL6" s="318">
        <v>89133</v>
      </c>
      <c r="AM6" s="318">
        <v>79628</v>
      </c>
      <c r="AN6" s="318">
        <v>58533</v>
      </c>
      <c r="AO6" s="318"/>
    </row>
    <row r="7" spans="1:41">
      <c r="A7" s="320" t="s">
        <v>953</v>
      </c>
      <c r="D7" s="299">
        <v>78861.286294999998</v>
      </c>
      <c r="E7" s="299">
        <v>109361.61938600001</v>
      </c>
      <c r="F7" s="299">
        <v>127850.113</v>
      </c>
      <c r="G7" s="299">
        <v>138184.04780599999</v>
      </c>
      <c r="H7" s="299">
        <v>173165.56942300001</v>
      </c>
      <c r="I7" s="299">
        <v>145325.48404000001</v>
      </c>
      <c r="J7" s="299">
        <v>89138.698585000006</v>
      </c>
      <c r="K7" s="299">
        <v>82914.038224999997</v>
      </c>
      <c r="L7" s="299">
        <v>97596.888353000002</v>
      </c>
      <c r="M7" s="299">
        <v>61595.53</v>
      </c>
      <c r="N7" s="299">
        <v>42487.839999999997</v>
      </c>
      <c r="O7" s="299">
        <v>35636.6325</v>
      </c>
      <c r="P7" s="299">
        <v>21645.674999999999</v>
      </c>
      <c r="Q7" s="299">
        <v>27343.012500000001</v>
      </c>
      <c r="R7" s="299">
        <v>15407.61</v>
      </c>
      <c r="S7" s="299">
        <v>24067.184679999998</v>
      </c>
      <c r="T7" s="299">
        <v>33230.759395000001</v>
      </c>
      <c r="U7" s="299">
        <v>74751.444371999998</v>
      </c>
      <c r="V7" s="299">
        <v>37909.733675000003</v>
      </c>
      <c r="W7" s="299">
        <v>32215.610639999999</v>
      </c>
      <c r="X7" s="299">
        <v>33398.120999999999</v>
      </c>
      <c r="Y7" s="299">
        <v>28280.16</v>
      </c>
      <c r="Z7" s="299">
        <v>34855.919999999998</v>
      </c>
      <c r="AA7" s="299">
        <v>26591.524000000001</v>
      </c>
      <c r="AB7" s="299">
        <v>17719.163155999999</v>
      </c>
      <c r="AC7" s="299">
        <v>24407.351199000001</v>
      </c>
    </row>
    <row r="8" spans="1:41">
      <c r="A8" s="320" t="s">
        <v>954</v>
      </c>
      <c r="B8" s="321"/>
      <c r="C8" s="321"/>
      <c r="D8" s="321"/>
      <c r="E8" s="321"/>
      <c r="F8" s="321"/>
      <c r="G8" s="321"/>
      <c r="H8" s="321"/>
      <c r="I8" s="321"/>
      <c r="M8" s="318">
        <v>111336</v>
      </c>
      <c r="N8" s="318">
        <v>117142</v>
      </c>
      <c r="O8" s="318">
        <v>277597</v>
      </c>
      <c r="P8" s="318">
        <v>355800</v>
      </c>
      <c r="Q8" s="318">
        <v>385452</v>
      </c>
      <c r="R8" s="318">
        <v>269097</v>
      </c>
      <c r="S8" s="291">
        <v>356275</v>
      </c>
      <c r="T8" s="318">
        <v>149635</v>
      </c>
      <c r="U8" s="318">
        <v>292442</v>
      </c>
      <c r="V8" s="291">
        <v>325421</v>
      </c>
      <c r="W8" s="291">
        <v>323143</v>
      </c>
      <c r="X8" s="291">
        <v>281463</v>
      </c>
      <c r="Y8" s="291">
        <v>251166</v>
      </c>
      <c r="Z8" s="291">
        <v>190156</v>
      </c>
      <c r="AA8" s="291">
        <v>149356</v>
      </c>
      <c r="AB8" s="318">
        <v>200039</v>
      </c>
      <c r="AC8" s="318">
        <v>169843</v>
      </c>
      <c r="AD8" s="318">
        <v>170188</v>
      </c>
      <c r="AE8" s="318">
        <v>146510</v>
      </c>
      <c r="AF8" s="318">
        <v>144034</v>
      </c>
      <c r="AG8" s="318">
        <v>111236</v>
      </c>
      <c r="AH8" s="318">
        <v>116641</v>
      </c>
      <c r="AI8" s="318">
        <v>99696</v>
      </c>
      <c r="AJ8" s="318">
        <v>82228</v>
      </c>
      <c r="AK8" s="318">
        <v>80521</v>
      </c>
      <c r="AL8" s="318">
        <v>74039</v>
      </c>
      <c r="AM8" s="318">
        <v>56506</v>
      </c>
      <c r="AN8" s="318">
        <v>60305</v>
      </c>
      <c r="AO8" s="318"/>
    </row>
    <row r="9" spans="1:41">
      <c r="A9" s="320" t="s">
        <v>955</v>
      </c>
      <c r="B9" s="321"/>
      <c r="C9" s="321"/>
      <c r="D9" s="321"/>
      <c r="E9" s="321"/>
      <c r="F9" s="321"/>
      <c r="G9" s="321"/>
      <c r="H9" s="321"/>
      <c r="I9" s="321"/>
      <c r="M9" s="318">
        <v>95288</v>
      </c>
      <c r="N9" s="318">
        <v>80513</v>
      </c>
      <c r="O9" s="318">
        <v>65688</v>
      </c>
      <c r="P9" s="318">
        <v>70158</v>
      </c>
      <c r="Q9" s="318">
        <v>76346</v>
      </c>
      <c r="R9" s="318">
        <v>67442</v>
      </c>
      <c r="S9" s="291">
        <v>52489</v>
      </c>
      <c r="T9" s="318">
        <v>59179</v>
      </c>
      <c r="U9" s="318">
        <v>73157</v>
      </c>
      <c r="V9" s="291">
        <v>63077</v>
      </c>
      <c r="W9" s="291">
        <v>58509</v>
      </c>
      <c r="X9" s="291">
        <v>56589</v>
      </c>
      <c r="Y9" s="291">
        <v>75663</v>
      </c>
      <c r="Z9" s="291">
        <v>78746</v>
      </c>
      <c r="AA9" s="291">
        <v>81610</v>
      </c>
      <c r="AB9" s="318">
        <v>60719</v>
      </c>
      <c r="AC9" s="318">
        <v>80674</v>
      </c>
      <c r="AD9" s="318">
        <v>54052</v>
      </c>
      <c r="AE9" s="318">
        <v>77247</v>
      </c>
      <c r="AF9" s="318">
        <v>70952</v>
      </c>
      <c r="AG9" s="318">
        <v>53002</v>
      </c>
      <c r="AH9" s="318">
        <v>49207</v>
      </c>
      <c r="AI9" s="318">
        <v>50780</v>
      </c>
      <c r="AJ9" s="318">
        <v>38315</v>
      </c>
      <c r="AK9" s="318">
        <v>53884</v>
      </c>
      <c r="AL9" s="318">
        <v>47172</v>
      </c>
      <c r="AM9" s="318">
        <v>42346</v>
      </c>
      <c r="AN9" s="318">
        <v>37387</v>
      </c>
      <c r="AO9" s="318"/>
    </row>
    <row r="10" spans="1:41">
      <c r="A10" s="320" t="s">
        <v>956</v>
      </c>
      <c r="B10" s="321"/>
      <c r="C10" s="321"/>
      <c r="D10" s="321"/>
      <c r="E10" s="321"/>
      <c r="F10" s="321"/>
      <c r="G10" s="321"/>
      <c r="H10" s="321"/>
      <c r="I10" s="321"/>
      <c r="M10" s="318">
        <v>76775</v>
      </c>
      <c r="N10" s="318">
        <v>71314</v>
      </c>
      <c r="O10" s="318">
        <v>66730</v>
      </c>
      <c r="P10" s="318">
        <v>62704</v>
      </c>
      <c r="Q10" s="318">
        <v>59163</v>
      </c>
      <c r="R10" s="318">
        <v>56043</v>
      </c>
      <c r="S10" s="291">
        <v>53291</v>
      </c>
      <c r="T10" s="318">
        <v>50862</v>
      </c>
      <c r="U10" s="318">
        <v>48716</v>
      </c>
      <c r="V10" s="291">
        <v>46822</v>
      </c>
      <c r="W10" s="291">
        <v>45150</v>
      </c>
      <c r="X10" s="291">
        <v>43677</v>
      </c>
      <c r="Y10" s="291">
        <v>42381</v>
      </c>
      <c r="Z10" s="291">
        <v>41248</v>
      </c>
      <c r="AA10" s="291">
        <v>40260</v>
      </c>
      <c r="AB10" s="318">
        <v>39404</v>
      </c>
      <c r="AC10" s="318">
        <v>38671</v>
      </c>
      <c r="AD10" s="318">
        <v>52673</v>
      </c>
      <c r="AE10" s="318">
        <v>45747</v>
      </c>
      <c r="AF10" s="318">
        <v>43706</v>
      </c>
      <c r="AG10" s="318">
        <v>40810</v>
      </c>
      <c r="AH10" s="318">
        <v>39684</v>
      </c>
      <c r="AI10" s="318">
        <v>38299</v>
      </c>
      <c r="AJ10" s="318">
        <v>39974</v>
      </c>
      <c r="AK10" s="318">
        <v>50046</v>
      </c>
      <c r="AL10" s="318">
        <v>55004</v>
      </c>
      <c r="AM10" s="318">
        <v>54214</v>
      </c>
      <c r="AN10" s="318">
        <v>52898</v>
      </c>
      <c r="AO10" s="318"/>
    </row>
    <row r="11" spans="1:41">
      <c r="A11" s="320" t="s">
        <v>957</v>
      </c>
      <c r="B11" s="321"/>
      <c r="C11" s="321"/>
      <c r="D11" s="321"/>
      <c r="E11" s="321"/>
      <c r="F11" s="321"/>
      <c r="G11" s="321"/>
      <c r="H11" s="321"/>
      <c r="I11" s="321"/>
      <c r="M11" s="318">
        <v>71547</v>
      </c>
      <c r="N11" s="318">
        <v>67785</v>
      </c>
      <c r="O11" s="318">
        <v>64796</v>
      </c>
      <c r="P11" s="318">
        <v>62132</v>
      </c>
      <c r="Q11" s="318">
        <v>59763</v>
      </c>
      <c r="R11" s="318">
        <v>57655</v>
      </c>
      <c r="S11" s="291">
        <v>55789</v>
      </c>
      <c r="T11" s="318">
        <v>54134</v>
      </c>
      <c r="U11" s="318">
        <v>52678</v>
      </c>
      <c r="V11" s="291">
        <v>51396</v>
      </c>
      <c r="W11" s="291">
        <v>50281</v>
      </c>
      <c r="X11" s="291">
        <v>49318</v>
      </c>
      <c r="Y11" s="291">
        <v>48495</v>
      </c>
      <c r="Z11" s="291">
        <v>47805</v>
      </c>
      <c r="AA11" s="291">
        <v>47237</v>
      </c>
      <c r="AB11" s="318">
        <v>46789</v>
      </c>
      <c r="AC11" s="318">
        <v>46449</v>
      </c>
      <c r="AD11" s="318">
        <v>45572</v>
      </c>
      <c r="AE11" s="318">
        <v>31470</v>
      </c>
      <c r="AF11" s="318">
        <v>30870</v>
      </c>
      <c r="AG11" s="318">
        <v>29906</v>
      </c>
      <c r="AH11" s="318">
        <v>29157</v>
      </c>
      <c r="AI11" s="318">
        <v>28303</v>
      </c>
      <c r="AJ11" s="318">
        <v>31926</v>
      </c>
      <c r="AK11" s="318">
        <v>36982</v>
      </c>
      <c r="AL11" s="318">
        <v>43412</v>
      </c>
      <c r="AM11" s="318">
        <v>41673</v>
      </c>
      <c r="AN11" s="318">
        <v>38115</v>
      </c>
      <c r="AO11" s="318"/>
    </row>
    <row r="12" spans="1:41">
      <c r="A12" s="320" t="s">
        <v>958</v>
      </c>
      <c r="B12" s="321"/>
      <c r="C12" s="321"/>
      <c r="D12" s="321"/>
      <c r="E12" s="321"/>
      <c r="F12" s="321"/>
      <c r="G12" s="321"/>
      <c r="H12" s="321"/>
      <c r="I12" s="321"/>
      <c r="M12" s="318">
        <v>62605</v>
      </c>
      <c r="N12" s="318">
        <v>63743</v>
      </c>
      <c r="O12" s="318">
        <v>56741</v>
      </c>
      <c r="P12" s="318">
        <v>39608</v>
      </c>
      <c r="Q12" s="318">
        <v>40229</v>
      </c>
      <c r="R12" s="318">
        <v>30967</v>
      </c>
      <c r="S12" s="291">
        <v>25486</v>
      </c>
      <c r="T12" s="318">
        <v>15361</v>
      </c>
      <c r="U12" s="318">
        <v>56807</v>
      </c>
      <c r="V12" s="291">
        <v>34537</v>
      </c>
      <c r="W12" s="291">
        <v>30805</v>
      </c>
      <c r="X12" s="291">
        <v>26158</v>
      </c>
      <c r="Y12" s="291">
        <v>23388</v>
      </c>
      <c r="Z12" s="291">
        <v>28992</v>
      </c>
      <c r="AA12" s="291">
        <v>24998</v>
      </c>
      <c r="AB12" s="318">
        <v>15843</v>
      </c>
      <c r="AC12" s="318">
        <v>22856</v>
      </c>
      <c r="AD12" s="318">
        <v>17038</v>
      </c>
      <c r="AE12" s="318">
        <v>20162</v>
      </c>
      <c r="AF12" s="318">
        <v>18990</v>
      </c>
      <c r="AG12" s="318">
        <v>14906</v>
      </c>
      <c r="AH12" s="318">
        <v>18635</v>
      </c>
      <c r="AI12" s="318">
        <v>10352</v>
      </c>
      <c r="AJ12" s="318"/>
      <c r="AK12" s="318">
        <v>12162</v>
      </c>
      <c r="AL12" s="318"/>
      <c r="AM12" s="318"/>
      <c r="AN12" s="318"/>
      <c r="AO12" s="318"/>
    </row>
    <row r="13" spans="1:41">
      <c r="A13" s="320" t="s">
        <v>959</v>
      </c>
      <c r="B13" s="321"/>
      <c r="C13" s="321"/>
      <c r="D13" s="321"/>
      <c r="E13" s="321"/>
      <c r="F13" s="321"/>
      <c r="G13" s="321"/>
      <c r="H13" s="321"/>
      <c r="I13" s="321"/>
      <c r="M13" s="318">
        <v>61818</v>
      </c>
      <c r="N13" s="318">
        <v>58874</v>
      </c>
      <c r="O13" s="318">
        <v>55671</v>
      </c>
      <c r="P13" s="318">
        <v>52910</v>
      </c>
      <c r="Q13" s="318">
        <v>50537</v>
      </c>
      <c r="R13" s="318">
        <v>48505</v>
      </c>
      <c r="S13" s="291">
        <v>46777</v>
      </c>
      <c r="T13" s="318">
        <v>45320</v>
      </c>
      <c r="U13" s="318">
        <v>44106</v>
      </c>
      <c r="V13" s="291">
        <v>43111</v>
      </c>
      <c r="W13" s="291">
        <v>42319</v>
      </c>
      <c r="X13" s="291">
        <v>41711</v>
      </c>
      <c r="Y13" s="291">
        <v>41278</v>
      </c>
      <c r="Z13" s="291">
        <v>41007</v>
      </c>
      <c r="AA13" s="291">
        <v>40893</v>
      </c>
      <c r="AB13" s="318">
        <v>40931</v>
      </c>
      <c r="AC13" s="318">
        <v>41116</v>
      </c>
      <c r="AD13" s="318">
        <v>38918</v>
      </c>
      <c r="AE13" s="318">
        <v>36876</v>
      </c>
      <c r="AF13" s="318">
        <v>32857</v>
      </c>
      <c r="AG13" s="318">
        <v>28736</v>
      </c>
      <c r="AH13" s="318">
        <v>27177</v>
      </c>
      <c r="AI13" s="318">
        <v>26186</v>
      </c>
      <c r="AJ13" s="318">
        <v>28446</v>
      </c>
      <c r="AK13" s="318">
        <v>38049</v>
      </c>
      <c r="AL13" s="318">
        <v>38443</v>
      </c>
      <c r="AM13" s="318">
        <v>38348</v>
      </c>
      <c r="AN13" s="318">
        <v>39725</v>
      </c>
      <c r="AO13" s="318"/>
    </row>
    <row r="14" spans="1:41">
      <c r="A14" s="320" t="s">
        <v>960</v>
      </c>
      <c r="B14" s="321"/>
      <c r="C14" s="321"/>
      <c r="D14" s="321"/>
      <c r="E14" s="321"/>
      <c r="F14" s="321"/>
      <c r="G14" s="321"/>
      <c r="H14" s="321"/>
      <c r="I14" s="321"/>
      <c r="M14" s="318">
        <v>61194</v>
      </c>
      <c r="N14" s="318">
        <v>58279</v>
      </c>
      <c r="O14" s="318">
        <v>55109</v>
      </c>
      <c r="P14" s="318">
        <v>52376</v>
      </c>
      <c r="Q14" s="318">
        <v>50026</v>
      </c>
      <c r="R14" s="318">
        <v>48016</v>
      </c>
      <c r="S14" s="291">
        <v>46305</v>
      </c>
      <c r="T14" s="318">
        <v>44863</v>
      </c>
      <c r="U14" s="318">
        <v>43660</v>
      </c>
      <c r="V14" s="291">
        <v>42676</v>
      </c>
      <c r="W14" s="291">
        <v>41891</v>
      </c>
      <c r="X14" s="291">
        <v>41290</v>
      </c>
      <c r="Y14" s="291">
        <v>40861</v>
      </c>
      <c r="Z14" s="291">
        <v>40593</v>
      </c>
      <c r="AA14" s="291">
        <v>40481</v>
      </c>
      <c r="AB14" s="318">
        <v>40518</v>
      </c>
      <c r="AC14" s="318">
        <v>40701</v>
      </c>
      <c r="AD14" s="318">
        <v>38525</v>
      </c>
      <c r="AE14" s="318">
        <v>40875</v>
      </c>
      <c r="AF14" s="318">
        <v>39790</v>
      </c>
      <c r="AG14" s="318">
        <v>38560</v>
      </c>
      <c r="AH14" s="318">
        <v>38632</v>
      </c>
      <c r="AI14" s="318">
        <v>36172</v>
      </c>
      <c r="AJ14" s="318">
        <v>37619</v>
      </c>
      <c r="AK14" s="318">
        <v>40875</v>
      </c>
      <c r="AL14" s="318">
        <v>46301</v>
      </c>
      <c r="AM14" s="318">
        <v>45939</v>
      </c>
      <c r="AN14" s="318">
        <v>45216</v>
      </c>
      <c r="AO14" s="318"/>
    </row>
    <row r="15" spans="1:41">
      <c r="A15" s="320" t="s">
        <v>81</v>
      </c>
      <c r="B15" s="321"/>
      <c r="C15" s="321"/>
      <c r="D15" s="321"/>
      <c r="E15" s="321"/>
      <c r="F15" s="321"/>
      <c r="G15" s="321"/>
      <c r="H15" s="321"/>
      <c r="I15" s="321"/>
      <c r="M15" s="318">
        <v>48601</v>
      </c>
      <c r="N15" s="318">
        <v>48413</v>
      </c>
      <c r="O15" s="318">
        <v>46912</v>
      </c>
      <c r="P15" s="318">
        <v>46912</v>
      </c>
      <c r="Q15" s="318">
        <v>46912</v>
      </c>
      <c r="R15" s="318">
        <v>46912</v>
      </c>
      <c r="S15" s="291">
        <v>46912</v>
      </c>
      <c r="T15" s="318">
        <v>45036</v>
      </c>
      <c r="U15" s="318">
        <v>45036</v>
      </c>
      <c r="V15" s="291">
        <v>45974</v>
      </c>
      <c r="W15" s="291">
        <v>48789</v>
      </c>
      <c r="X15" s="291">
        <v>47850</v>
      </c>
      <c r="Y15" s="291">
        <v>46912</v>
      </c>
      <c r="Z15" s="291">
        <v>45974</v>
      </c>
      <c r="AA15" s="291">
        <v>46912</v>
      </c>
      <c r="AB15" s="318">
        <v>45974</v>
      </c>
      <c r="AC15" s="318">
        <v>45036</v>
      </c>
      <c r="AD15" s="318">
        <v>44660</v>
      </c>
      <c r="AE15" s="318">
        <v>44285</v>
      </c>
      <c r="AF15" s="318">
        <v>44097</v>
      </c>
      <c r="AG15" s="318">
        <v>43159</v>
      </c>
      <c r="AH15" s="318">
        <v>42221</v>
      </c>
      <c r="AI15" s="318">
        <v>41283</v>
      </c>
      <c r="AJ15" s="318">
        <v>39406</v>
      </c>
      <c r="AK15" s="318">
        <v>41283</v>
      </c>
      <c r="AL15" s="318">
        <v>39406</v>
      </c>
      <c r="AM15" s="318">
        <v>34715</v>
      </c>
      <c r="AN15" s="318">
        <v>30024</v>
      </c>
      <c r="AO15" s="318"/>
    </row>
    <row r="16" spans="1:41">
      <c r="A16" s="320" t="s">
        <v>961</v>
      </c>
      <c r="B16" s="321"/>
      <c r="C16" s="321"/>
      <c r="D16" s="321"/>
      <c r="E16" s="321"/>
      <c r="F16" s="321"/>
      <c r="G16" s="321"/>
      <c r="H16" s="321"/>
      <c r="I16" s="321"/>
      <c r="M16" s="318">
        <v>45155</v>
      </c>
      <c r="N16" s="318">
        <v>42675</v>
      </c>
      <c r="O16" s="318">
        <v>39247</v>
      </c>
      <c r="P16" s="318">
        <v>45155</v>
      </c>
      <c r="Q16" s="318">
        <v>34796</v>
      </c>
      <c r="R16" s="318">
        <v>32962</v>
      </c>
      <c r="S16" s="291">
        <v>31343</v>
      </c>
      <c r="T16" s="318">
        <v>29914</v>
      </c>
      <c r="U16" s="318">
        <v>28652</v>
      </c>
      <c r="V16" s="291">
        <v>27539</v>
      </c>
      <c r="W16" s="291">
        <v>26555</v>
      </c>
      <c r="X16" s="291">
        <v>25688</v>
      </c>
      <c r="Y16" s="291">
        <v>24927</v>
      </c>
      <c r="Z16" s="291">
        <v>24260</v>
      </c>
      <c r="AA16" s="291">
        <v>23679</v>
      </c>
      <c r="AB16" s="318">
        <v>23176</v>
      </c>
      <c r="AC16" s="318">
        <v>22744</v>
      </c>
      <c r="AD16" s="318">
        <v>30980</v>
      </c>
      <c r="AE16" s="318">
        <v>23415</v>
      </c>
      <c r="AF16" s="318">
        <v>22397</v>
      </c>
      <c r="AG16" s="318">
        <v>21705</v>
      </c>
      <c r="AH16" s="318">
        <v>21746</v>
      </c>
      <c r="AI16" s="318">
        <v>20361</v>
      </c>
      <c r="AJ16" s="318">
        <v>21176</v>
      </c>
      <c r="AK16" s="318">
        <v>23008</v>
      </c>
      <c r="AL16" s="318">
        <v>26062</v>
      </c>
      <c r="AM16" s="318">
        <v>25859</v>
      </c>
      <c r="AN16" s="318">
        <v>25452</v>
      </c>
      <c r="AO16" s="318"/>
    </row>
    <row r="17" spans="1:41">
      <c r="A17" s="320" t="s">
        <v>962</v>
      </c>
      <c r="B17" s="321"/>
      <c r="C17" s="321"/>
      <c r="D17" s="321"/>
      <c r="E17" s="321"/>
      <c r="F17" s="321"/>
      <c r="G17" s="321"/>
      <c r="H17" s="321"/>
      <c r="I17" s="321"/>
      <c r="M17" s="318">
        <v>42061</v>
      </c>
      <c r="N17" s="318">
        <v>42061</v>
      </c>
      <c r="O17" s="318">
        <v>42061</v>
      </c>
      <c r="P17" s="318">
        <v>40982</v>
      </c>
      <c r="Q17" s="318">
        <v>39215</v>
      </c>
      <c r="R17" s="318">
        <v>37885</v>
      </c>
      <c r="S17" s="291">
        <v>31697</v>
      </c>
      <c r="T17" s="318">
        <v>34030</v>
      </c>
      <c r="U17" s="318">
        <v>34302</v>
      </c>
      <c r="V17" s="291">
        <v>33820</v>
      </c>
      <c r="W17" s="291">
        <v>31030</v>
      </c>
      <c r="X17" s="291">
        <v>30281</v>
      </c>
      <c r="Y17" s="318">
        <v>29652</v>
      </c>
      <c r="Z17" s="318">
        <v>29137</v>
      </c>
      <c r="AA17" s="291">
        <v>28297</v>
      </c>
      <c r="AB17" s="318">
        <v>28110</v>
      </c>
      <c r="AC17" s="318">
        <v>27644</v>
      </c>
      <c r="AD17" s="318">
        <v>27270</v>
      </c>
      <c r="AE17" s="318">
        <v>26897</v>
      </c>
      <c r="AF17" s="318">
        <v>26524</v>
      </c>
      <c r="AG17" s="318">
        <v>26060</v>
      </c>
      <c r="AH17" s="318">
        <v>25801</v>
      </c>
      <c r="AI17" s="318">
        <v>22628</v>
      </c>
      <c r="AJ17" s="318">
        <v>20049</v>
      </c>
      <c r="AK17" s="318">
        <v>17873</v>
      </c>
      <c r="AL17" s="318">
        <v>16177</v>
      </c>
      <c r="AM17" s="318">
        <v>14309</v>
      </c>
      <c r="AN17" s="318">
        <v>13005</v>
      </c>
      <c r="AO17" s="318"/>
    </row>
    <row r="18" spans="1:41">
      <c r="A18" s="320" t="s">
        <v>963</v>
      </c>
      <c r="B18" s="321"/>
      <c r="C18" s="321"/>
      <c r="D18" s="321"/>
      <c r="E18" s="321"/>
      <c r="F18" s="321"/>
      <c r="G18" s="321"/>
      <c r="H18" s="321"/>
      <c r="I18" s="321"/>
      <c r="M18" s="318">
        <v>41168</v>
      </c>
      <c r="N18" s="318">
        <v>41943</v>
      </c>
      <c r="O18" s="318"/>
      <c r="P18" s="318">
        <v>41168</v>
      </c>
      <c r="Q18" s="318"/>
      <c r="R18" s="318"/>
      <c r="T18" s="318"/>
      <c r="U18" s="318"/>
      <c r="Y18" s="318"/>
      <c r="Z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  <c r="AL18" s="318"/>
      <c r="AM18" s="318"/>
      <c r="AN18" s="318"/>
      <c r="AO18" s="318"/>
    </row>
    <row r="19" spans="1:41">
      <c r="A19" s="320" t="s">
        <v>964</v>
      </c>
      <c r="B19" s="321"/>
      <c r="C19" s="321"/>
      <c r="D19" s="321"/>
      <c r="E19" s="321"/>
      <c r="F19" s="321"/>
      <c r="G19" s="321"/>
      <c r="H19" s="321"/>
      <c r="I19" s="321"/>
      <c r="M19" s="318">
        <v>35872</v>
      </c>
      <c r="N19" s="318">
        <v>31267</v>
      </c>
      <c r="O19" s="318">
        <v>27252</v>
      </c>
      <c r="P19" s="318">
        <v>35872</v>
      </c>
      <c r="Q19" s="318">
        <v>21039</v>
      </c>
      <c r="R19" s="318">
        <v>18628</v>
      </c>
      <c r="S19" s="291">
        <v>16575</v>
      </c>
      <c r="T19" s="318">
        <v>14820</v>
      </c>
      <c r="U19" s="318">
        <v>13316</v>
      </c>
      <c r="V19" s="291">
        <v>12021</v>
      </c>
      <c r="Y19" s="318"/>
      <c r="Z19" s="318"/>
      <c r="AB19" s="318"/>
      <c r="AC19" s="318"/>
      <c r="AD19" s="318">
        <v>9157</v>
      </c>
      <c r="AE19" s="318">
        <v>9583</v>
      </c>
      <c r="AF19" s="318">
        <v>11021</v>
      </c>
      <c r="AG19" s="318">
        <v>10829</v>
      </c>
      <c r="AH19" s="318">
        <v>11500</v>
      </c>
      <c r="AI19" s="318">
        <v>11021</v>
      </c>
      <c r="AJ19" s="318">
        <v>10541</v>
      </c>
      <c r="AK19" s="318">
        <v>10541</v>
      </c>
      <c r="AL19" s="318">
        <v>11500</v>
      </c>
      <c r="AM19" s="318">
        <v>11500</v>
      </c>
      <c r="AN19" s="318">
        <v>11021</v>
      </c>
      <c r="AO19" s="318"/>
    </row>
    <row r="20" spans="1:41">
      <c r="A20" s="320" t="s">
        <v>965</v>
      </c>
      <c r="B20" s="321"/>
      <c r="C20" s="321"/>
      <c r="D20" s="321"/>
      <c r="E20" s="321"/>
      <c r="F20" s="321"/>
      <c r="G20" s="321"/>
      <c r="H20" s="321"/>
      <c r="I20" s="321"/>
      <c r="M20" s="318">
        <v>30294</v>
      </c>
      <c r="N20" s="318">
        <v>20876</v>
      </c>
      <c r="O20" s="318">
        <v>29476</v>
      </c>
      <c r="P20" s="318">
        <v>30294</v>
      </c>
      <c r="Q20" s="318">
        <v>29476</v>
      </c>
      <c r="R20" s="318">
        <v>29476</v>
      </c>
      <c r="S20" s="291">
        <v>27838</v>
      </c>
      <c r="T20" s="318">
        <v>27838</v>
      </c>
      <c r="U20" s="318">
        <v>27838</v>
      </c>
      <c r="V20" s="291">
        <v>27838</v>
      </c>
      <c r="W20" s="291">
        <v>27838</v>
      </c>
      <c r="X20" s="291">
        <v>27838</v>
      </c>
      <c r="Y20" s="318">
        <v>27838</v>
      </c>
      <c r="Z20" s="318">
        <v>27838</v>
      </c>
      <c r="AA20" s="291">
        <v>27838</v>
      </c>
      <c r="AB20" s="318">
        <v>27838</v>
      </c>
      <c r="AC20" s="318">
        <v>27838</v>
      </c>
      <c r="AD20" s="318">
        <v>27838</v>
      </c>
      <c r="AE20" s="318">
        <v>27838</v>
      </c>
      <c r="AF20" s="318">
        <v>27838</v>
      </c>
      <c r="AG20" s="318">
        <v>27838</v>
      </c>
      <c r="AH20" s="318">
        <v>27838</v>
      </c>
      <c r="AI20" s="318">
        <v>27838</v>
      </c>
      <c r="AJ20" s="318">
        <v>27838</v>
      </c>
      <c r="AK20" s="318">
        <v>28329</v>
      </c>
      <c r="AL20" s="318">
        <v>28657</v>
      </c>
      <c r="AM20" s="318">
        <v>28984</v>
      </c>
      <c r="AN20" s="318">
        <v>29967</v>
      </c>
      <c r="AO20" s="318"/>
    </row>
    <row r="21" spans="1:41">
      <c r="A21" s="320" t="s">
        <v>966</v>
      </c>
      <c r="B21" s="321"/>
      <c r="C21" s="321"/>
      <c r="D21" s="321"/>
      <c r="E21" s="321"/>
      <c r="F21" s="321"/>
      <c r="G21" s="321"/>
      <c r="H21" s="321"/>
      <c r="I21" s="321"/>
      <c r="M21" s="318">
        <v>28439</v>
      </c>
      <c r="N21" s="318">
        <v>18754</v>
      </c>
      <c r="O21" s="318"/>
      <c r="P21" s="318">
        <v>28439</v>
      </c>
      <c r="Q21" s="318"/>
      <c r="R21" s="318"/>
      <c r="T21" s="318"/>
      <c r="U21" s="318"/>
      <c r="Y21" s="318"/>
      <c r="Z21" s="318"/>
      <c r="AB21" s="318"/>
      <c r="AC21" s="318"/>
      <c r="AD21" s="318"/>
      <c r="AE21" s="318"/>
      <c r="AF21" s="318"/>
      <c r="AG21" s="318"/>
      <c r="AH21" s="318"/>
      <c r="AI21" s="318"/>
      <c r="AJ21" s="318"/>
      <c r="AK21" s="318"/>
      <c r="AL21" s="318"/>
      <c r="AM21" s="318"/>
      <c r="AN21" s="318"/>
      <c r="AO21" s="318"/>
    </row>
    <row r="22" spans="1:41">
      <c r="A22" s="320" t="s">
        <v>967</v>
      </c>
      <c r="B22" s="321"/>
      <c r="C22" s="321"/>
      <c r="D22" s="321"/>
      <c r="E22" s="321"/>
      <c r="F22" s="321"/>
      <c r="G22" s="321"/>
      <c r="H22" s="321"/>
      <c r="I22" s="321"/>
      <c r="M22" s="318">
        <v>27220</v>
      </c>
      <c r="N22" s="318">
        <v>18634</v>
      </c>
      <c r="O22" s="318">
        <v>44908</v>
      </c>
      <c r="P22" s="318">
        <v>27220</v>
      </c>
      <c r="Q22" s="318">
        <v>43643</v>
      </c>
      <c r="R22" s="318">
        <v>31187</v>
      </c>
      <c r="S22" s="291">
        <v>31627</v>
      </c>
      <c r="T22" s="318"/>
      <c r="U22" s="318">
        <v>29602</v>
      </c>
      <c r="V22" s="291">
        <v>31295</v>
      </c>
      <c r="W22" s="291">
        <v>32527</v>
      </c>
      <c r="X22" s="291">
        <v>32671</v>
      </c>
      <c r="Y22" s="318">
        <v>29027</v>
      </c>
      <c r="Z22" s="318">
        <v>22430</v>
      </c>
      <c r="AA22" s="291">
        <v>19582</v>
      </c>
      <c r="AB22" s="318">
        <v>27165</v>
      </c>
      <c r="AC22" s="318">
        <v>22779</v>
      </c>
      <c r="AD22" s="318">
        <v>23585</v>
      </c>
      <c r="AE22" s="318">
        <v>18704</v>
      </c>
      <c r="AF22" s="318">
        <v>22318</v>
      </c>
      <c r="AG22" s="318">
        <v>17268</v>
      </c>
      <c r="AH22" s="318">
        <v>17869</v>
      </c>
      <c r="AI22" s="318">
        <v>15319</v>
      </c>
      <c r="AJ22" s="318">
        <v>12388</v>
      </c>
      <c r="AK22" s="318">
        <v>12451</v>
      </c>
      <c r="AL22" s="318">
        <v>11337</v>
      </c>
      <c r="AM22" s="318">
        <v>8250</v>
      </c>
      <c r="AN22" s="318">
        <v>9706</v>
      </c>
      <c r="AO22" s="318"/>
    </row>
    <row r="23" spans="1:41">
      <c r="A23" s="320" t="s">
        <v>968</v>
      </c>
      <c r="B23" s="321"/>
      <c r="C23" s="321"/>
      <c r="D23" s="321"/>
      <c r="E23" s="321"/>
      <c r="F23" s="321"/>
      <c r="G23" s="321"/>
      <c r="H23" s="321"/>
      <c r="I23" s="321"/>
      <c r="M23" s="318"/>
      <c r="N23" s="318"/>
      <c r="O23" s="318">
        <v>16348</v>
      </c>
      <c r="P23" s="318"/>
      <c r="Q23" s="318"/>
      <c r="R23" s="318"/>
      <c r="T23" s="318"/>
      <c r="U23" s="318"/>
      <c r="Y23" s="318"/>
      <c r="Z23" s="318"/>
      <c r="AB23" s="318"/>
      <c r="AC23" s="318"/>
      <c r="AD23" s="318"/>
      <c r="AE23" s="318"/>
      <c r="AF23" s="318"/>
      <c r="AG23" s="318"/>
      <c r="AH23" s="318"/>
      <c r="AI23" s="318"/>
      <c r="AJ23" s="318"/>
      <c r="AK23" s="318"/>
      <c r="AL23" s="318"/>
      <c r="AM23" s="318"/>
      <c r="AN23" s="318"/>
      <c r="AO23" s="318"/>
    </row>
    <row r="24" spans="1:41">
      <c r="A24" s="320" t="s">
        <v>969</v>
      </c>
      <c r="B24" s="321"/>
      <c r="C24" s="321"/>
      <c r="D24" s="321"/>
      <c r="E24" s="321"/>
      <c r="F24" s="321"/>
      <c r="G24" s="321"/>
      <c r="H24" s="321"/>
      <c r="I24" s="321"/>
      <c r="O24" s="318"/>
      <c r="P24" s="318">
        <v>31779</v>
      </c>
      <c r="Q24" s="318">
        <v>28674</v>
      </c>
      <c r="R24" s="318">
        <v>27631</v>
      </c>
      <c r="S24" s="291">
        <v>27631</v>
      </c>
      <c r="T24" s="318">
        <v>26067</v>
      </c>
      <c r="U24" s="318">
        <v>26067</v>
      </c>
      <c r="V24" s="291">
        <v>24503</v>
      </c>
      <c r="W24" s="291">
        <v>22939</v>
      </c>
      <c r="X24" s="291">
        <v>22939</v>
      </c>
      <c r="Y24" s="318">
        <v>22418</v>
      </c>
      <c r="Z24" s="318">
        <v>22418</v>
      </c>
      <c r="AA24" s="291">
        <v>21375</v>
      </c>
      <c r="AB24" s="318">
        <v>20854</v>
      </c>
      <c r="AC24" s="318">
        <v>19811</v>
      </c>
      <c r="AD24" s="318">
        <v>19811</v>
      </c>
      <c r="AE24" s="318">
        <v>19811</v>
      </c>
      <c r="AF24" s="318">
        <v>19811</v>
      </c>
      <c r="AG24" s="318">
        <v>18768</v>
      </c>
      <c r="AH24" s="318">
        <v>18247</v>
      </c>
      <c r="AI24" s="318">
        <v>17204</v>
      </c>
      <c r="AJ24" s="318">
        <v>16683</v>
      </c>
      <c r="AK24" s="318">
        <v>16683</v>
      </c>
      <c r="AL24" s="318">
        <v>16683</v>
      </c>
      <c r="AM24" s="318">
        <v>16683</v>
      </c>
      <c r="AN24" s="318">
        <v>15640</v>
      </c>
      <c r="AO24" s="318"/>
    </row>
    <row r="25" spans="1:41">
      <c r="A25" s="320" t="s">
        <v>970</v>
      </c>
      <c r="B25" s="321"/>
      <c r="C25" s="321"/>
      <c r="D25" s="321"/>
      <c r="E25" s="321"/>
      <c r="F25" s="321"/>
      <c r="G25" s="321"/>
      <c r="H25" s="321"/>
      <c r="I25" s="321"/>
      <c r="O25" s="318"/>
      <c r="P25" s="318"/>
      <c r="Q25" s="318">
        <v>31411</v>
      </c>
      <c r="R25" s="318">
        <v>25741</v>
      </c>
      <c r="S25" s="291">
        <v>28803</v>
      </c>
      <c r="T25" s="318">
        <v>29426</v>
      </c>
      <c r="U25" s="318">
        <v>39175</v>
      </c>
      <c r="V25" s="291">
        <v>37292</v>
      </c>
      <c r="W25" s="291">
        <v>32333</v>
      </c>
      <c r="X25" s="291">
        <v>21540</v>
      </c>
      <c r="Y25" s="318">
        <v>19960</v>
      </c>
      <c r="Z25" s="318">
        <v>20385</v>
      </c>
      <c r="AA25" s="291">
        <v>13186</v>
      </c>
      <c r="AB25" s="318">
        <v>33380</v>
      </c>
      <c r="AC25" s="318">
        <v>15067</v>
      </c>
      <c r="AD25" s="318"/>
      <c r="AE25" s="318"/>
      <c r="AF25" s="318">
        <v>19306</v>
      </c>
      <c r="AG25" s="318"/>
      <c r="AH25" s="318">
        <v>12110</v>
      </c>
      <c r="AI25" s="318"/>
      <c r="AJ25" s="318">
        <v>10609</v>
      </c>
      <c r="AK25" s="318"/>
      <c r="AL25" s="318"/>
      <c r="AM25" s="318"/>
      <c r="AN25" s="318">
        <v>5877</v>
      </c>
      <c r="AO25" s="318"/>
    </row>
    <row r="26" spans="1:41">
      <c r="A26" s="320" t="s">
        <v>971</v>
      </c>
      <c r="B26" s="321"/>
      <c r="C26" s="321"/>
      <c r="D26" s="321"/>
      <c r="E26" s="321"/>
      <c r="F26" s="321"/>
      <c r="G26" s="321"/>
      <c r="H26" s="321"/>
      <c r="I26" s="321"/>
      <c r="O26" s="318"/>
      <c r="P26" s="318"/>
      <c r="Q26" s="318">
        <v>14715</v>
      </c>
      <c r="R26" s="318"/>
      <c r="T26" s="318"/>
      <c r="U26" s="318"/>
      <c r="W26" s="291">
        <v>13391</v>
      </c>
      <c r="X26" s="291">
        <v>12363</v>
      </c>
      <c r="Y26" s="318"/>
      <c r="Z26" s="318"/>
      <c r="AB26" s="318"/>
      <c r="AC26" s="318"/>
      <c r="AD26" s="318"/>
      <c r="AE26" s="318"/>
      <c r="AF26" s="318"/>
      <c r="AG26" s="318"/>
      <c r="AH26" s="318"/>
      <c r="AI26" s="318"/>
      <c r="AJ26" s="318"/>
      <c r="AK26" s="318"/>
      <c r="AL26" s="318"/>
      <c r="AM26" s="318"/>
      <c r="AN26" s="318"/>
      <c r="AO26" s="318"/>
    </row>
    <row r="27" spans="1:41">
      <c r="A27" s="320" t="s">
        <v>972</v>
      </c>
      <c r="B27" s="321"/>
      <c r="C27" s="321"/>
      <c r="D27" s="321"/>
      <c r="E27" s="321"/>
      <c r="F27" s="321"/>
      <c r="G27" s="321"/>
      <c r="H27" s="321"/>
      <c r="I27" s="321"/>
      <c r="O27" s="318"/>
      <c r="P27" s="318"/>
      <c r="Q27" s="318"/>
      <c r="R27" s="318">
        <v>12531</v>
      </c>
      <c r="S27" s="291">
        <v>12531</v>
      </c>
      <c r="T27" s="318">
        <v>12531</v>
      </c>
      <c r="U27" s="318">
        <v>12531</v>
      </c>
      <c r="V27" s="291">
        <v>12531</v>
      </c>
      <c r="W27" s="291">
        <v>12531</v>
      </c>
      <c r="X27" s="291">
        <v>12531</v>
      </c>
      <c r="Y27" s="318">
        <v>12531</v>
      </c>
      <c r="Z27" s="318">
        <v>12531</v>
      </c>
      <c r="AA27" s="318">
        <v>12531</v>
      </c>
      <c r="AB27" s="318">
        <v>12531</v>
      </c>
      <c r="AC27" s="318">
        <v>12531</v>
      </c>
      <c r="AD27" s="318">
        <v>12531</v>
      </c>
      <c r="AE27" s="318">
        <v>12531</v>
      </c>
      <c r="AF27" s="318">
        <v>12531</v>
      </c>
      <c r="AG27" s="318">
        <v>12531</v>
      </c>
      <c r="AH27" s="318">
        <v>12531</v>
      </c>
      <c r="AI27" s="318">
        <v>12531</v>
      </c>
      <c r="AJ27" s="318">
        <v>12531</v>
      </c>
      <c r="AK27" s="318">
        <v>12531</v>
      </c>
      <c r="AL27" s="318">
        <v>12531</v>
      </c>
      <c r="AM27" s="318">
        <v>12531</v>
      </c>
      <c r="AN27" s="318">
        <v>12531</v>
      </c>
      <c r="AO27" s="318"/>
    </row>
    <row r="28" spans="1:41">
      <c r="A28" s="320" t="s">
        <v>973</v>
      </c>
      <c r="D28" s="177">
        <v>75561.724275</v>
      </c>
      <c r="E28" s="177">
        <v>70396.83</v>
      </c>
      <c r="F28" s="177">
        <v>61362.9</v>
      </c>
      <c r="G28" s="177">
        <v>71152.960000000006</v>
      </c>
      <c r="H28" s="177">
        <v>19884.556519999998</v>
      </c>
      <c r="I28" s="177">
        <v>14189.589</v>
      </c>
      <c r="J28" s="177">
        <v>17691.700499999999</v>
      </c>
      <c r="K28" s="177">
        <v>13545.513999999999</v>
      </c>
      <c r="L28" s="177">
        <v>11989.8945</v>
      </c>
      <c r="M28" s="177">
        <v>10130.451999999999</v>
      </c>
      <c r="N28" s="177">
        <v>35250</v>
      </c>
      <c r="O28" s="177">
        <v>27680.7</v>
      </c>
      <c r="P28" s="177">
        <v>38482.048000000003</v>
      </c>
      <c r="Q28" s="177">
        <v>27308.241000000002</v>
      </c>
      <c r="R28" s="177">
        <v>26590.915159</v>
      </c>
      <c r="S28" s="177">
        <v>20730.464</v>
      </c>
      <c r="T28" s="177">
        <v>18193.217000000001</v>
      </c>
      <c r="U28" s="177">
        <v>17683.852278999999</v>
      </c>
      <c r="V28" s="177">
        <v>17020.028036</v>
      </c>
      <c r="W28" s="177">
        <v>15255.924000000001</v>
      </c>
      <c r="X28" s="177">
        <v>14714.423922</v>
      </c>
      <c r="Y28" s="177">
        <v>12913.370746000001</v>
      </c>
      <c r="Z28" s="177">
        <v>10079.67</v>
      </c>
      <c r="AA28" s="177">
        <v>7093.1835000000001</v>
      </c>
      <c r="AB28" s="177">
        <v>6572.8076659999997</v>
      </c>
      <c r="AC28" s="177">
        <v>6476.8577999999998</v>
      </c>
    </row>
    <row r="29" spans="1:41">
      <c r="A29" s="320" t="s">
        <v>90</v>
      </c>
      <c r="B29" s="321"/>
      <c r="C29" s="321"/>
      <c r="D29" s="321"/>
      <c r="E29" s="321"/>
      <c r="F29" s="321"/>
      <c r="G29" s="321"/>
      <c r="H29" s="321"/>
      <c r="I29" s="321"/>
      <c r="O29" s="318"/>
      <c r="R29" s="318"/>
      <c r="T29" s="318"/>
      <c r="Y29" s="318">
        <v>9199</v>
      </c>
      <c r="Z29" s="318"/>
      <c r="AA29" s="318"/>
      <c r="AB29" s="318"/>
      <c r="AC29" s="318">
        <v>15480</v>
      </c>
      <c r="AD29" s="318"/>
      <c r="AE29" s="318"/>
      <c r="AF29" s="318"/>
      <c r="AG29" s="318"/>
      <c r="AH29" s="318"/>
      <c r="AI29" s="318"/>
      <c r="AJ29" s="318"/>
      <c r="AK29" s="318"/>
      <c r="AL29" s="318"/>
      <c r="AM29" s="318"/>
      <c r="AN29" s="318"/>
      <c r="AO29" s="318"/>
    </row>
    <row r="30" spans="1:41">
      <c r="A30" s="320" t="s">
        <v>91</v>
      </c>
      <c r="B30" s="321"/>
      <c r="C30" s="321"/>
      <c r="D30" s="321"/>
      <c r="E30" s="321"/>
      <c r="F30" s="321"/>
      <c r="G30" s="321"/>
      <c r="H30" s="321"/>
      <c r="I30" s="321"/>
      <c r="O30" s="318"/>
      <c r="R30" s="318"/>
      <c r="T30" s="318"/>
      <c r="Y30" s="318"/>
      <c r="Z30" s="318">
        <v>8813</v>
      </c>
      <c r="AA30" s="318">
        <v>8849</v>
      </c>
      <c r="AB30" s="318">
        <v>8849</v>
      </c>
      <c r="AC30" s="318"/>
      <c r="AD30" s="318"/>
      <c r="AE30" s="318"/>
      <c r="AF30" s="318"/>
      <c r="AG30" s="318"/>
      <c r="AH30" s="318"/>
      <c r="AI30" s="318"/>
      <c r="AJ30" s="318"/>
      <c r="AK30" s="318"/>
      <c r="AL30" s="318">
        <v>5982</v>
      </c>
      <c r="AM30" s="318">
        <v>5438</v>
      </c>
      <c r="AN30" s="318"/>
      <c r="AO30" s="318"/>
    </row>
    <row r="31" spans="1:41">
      <c r="A31" s="320" t="s">
        <v>92</v>
      </c>
      <c r="B31" s="321"/>
      <c r="C31" s="321"/>
      <c r="D31" s="321"/>
      <c r="E31" s="321"/>
      <c r="F31" s="321"/>
      <c r="G31" s="321"/>
      <c r="H31" s="321"/>
      <c r="I31" s="321"/>
      <c r="O31" s="318"/>
      <c r="R31" s="318"/>
      <c r="T31" s="318"/>
      <c r="Y31" s="318"/>
      <c r="Z31" s="318"/>
      <c r="AA31" s="318"/>
      <c r="AB31" s="318"/>
      <c r="AC31" s="318"/>
      <c r="AD31" s="318">
        <v>10098</v>
      </c>
      <c r="AE31" s="318">
        <v>9801</v>
      </c>
      <c r="AF31" s="318"/>
      <c r="AG31" s="318"/>
      <c r="AH31" s="318"/>
      <c r="AI31" s="318">
        <v>9801</v>
      </c>
      <c r="AJ31" s="318">
        <v>9504</v>
      </c>
      <c r="AK31" s="318">
        <v>9801</v>
      </c>
      <c r="AL31" s="318">
        <v>9207</v>
      </c>
      <c r="AM31" s="318">
        <v>9207</v>
      </c>
      <c r="AN31" s="318">
        <v>8910</v>
      </c>
      <c r="AO31" s="318"/>
    </row>
    <row r="32" spans="1:41">
      <c r="A32" s="320" t="s">
        <v>982</v>
      </c>
      <c r="B32" s="325"/>
      <c r="C32" s="325"/>
      <c r="D32" s="177">
        <v>6425.8674739999997</v>
      </c>
      <c r="E32" s="177">
        <v>5698.3384420000002</v>
      </c>
      <c r="F32" s="177">
        <v>7230.4189239999996</v>
      </c>
      <c r="G32" s="177">
        <v>6709.077198</v>
      </c>
      <c r="H32" s="177">
        <v>9571.9284299999999</v>
      </c>
      <c r="I32" s="177">
        <v>8760.9646109999994</v>
      </c>
      <c r="J32" s="177">
        <v>1561.192462</v>
      </c>
      <c r="K32" s="177">
        <v>2130.2545879999998</v>
      </c>
      <c r="L32" s="177">
        <v>1666.234753</v>
      </c>
      <c r="M32" s="177">
        <v>905.60931600000004</v>
      </c>
      <c r="N32" s="177">
        <v>1017.570245</v>
      </c>
      <c r="O32" s="177">
        <v>690.609511</v>
      </c>
      <c r="P32" s="177">
        <v>730.94248300000004</v>
      </c>
      <c r="Q32" s="177">
        <v>705.56716200000005</v>
      </c>
      <c r="R32" s="177">
        <v>782.11441000000002</v>
      </c>
      <c r="S32" s="177">
        <v>963.50864799999999</v>
      </c>
      <c r="T32" s="177">
        <v>639.52332799999999</v>
      </c>
      <c r="U32" s="177">
        <v>781.37635999999998</v>
      </c>
      <c r="V32" s="177">
        <v>688.14688000000001</v>
      </c>
      <c r="W32" s="177">
        <v>280.20352000000003</v>
      </c>
      <c r="X32" s="177">
        <v>310.63394699999998</v>
      </c>
      <c r="Y32" s="177">
        <v>679.62419999999997</v>
      </c>
      <c r="Z32" s="177">
        <v>215.91139999999999</v>
      </c>
      <c r="AA32" s="177">
        <v>175.92263</v>
      </c>
      <c r="AB32" s="177">
        <v>77.633359999999996</v>
      </c>
      <c r="AC32" s="177">
        <v>1149.8599999999999</v>
      </c>
      <c r="AD32" s="318"/>
      <c r="AE32" s="318"/>
      <c r="AF32" s="318"/>
      <c r="AG32" s="318"/>
      <c r="AH32" s="318"/>
      <c r="AI32" s="318"/>
      <c r="AJ32" s="318"/>
      <c r="AK32" s="318"/>
      <c r="AL32" s="318"/>
      <c r="AM32" s="318"/>
      <c r="AN32" s="318"/>
      <c r="AO32" s="318"/>
    </row>
    <row r="33" spans="1:41">
      <c r="A33" s="320" t="s">
        <v>1437</v>
      </c>
      <c r="B33" s="325"/>
      <c r="C33" s="325"/>
      <c r="D33" s="177">
        <v>19.177209000000001</v>
      </c>
      <c r="E33" s="177">
        <v>19.165357</v>
      </c>
      <c r="F33" s="177">
        <v>19.611381000000002</v>
      </c>
      <c r="G33" s="177">
        <v>33.436186999999997</v>
      </c>
      <c r="H33" s="177">
        <v>35.135072999999998</v>
      </c>
      <c r="I33" s="177">
        <v>30.696380999999999</v>
      </c>
      <c r="J33" s="177">
        <v>17.896424</v>
      </c>
      <c r="K33" s="177">
        <v>15.69979</v>
      </c>
      <c r="L33" s="177">
        <v>13.638305000000001</v>
      </c>
      <c r="M33" s="177">
        <v>10.039588999999999</v>
      </c>
      <c r="N33" s="177">
        <v>12.134297999999999</v>
      </c>
      <c r="O33" s="177">
        <v>14.456452000000001</v>
      </c>
      <c r="P33" s="177">
        <v>8.3262210000000003</v>
      </c>
      <c r="Q33" s="177">
        <v>12.5565</v>
      </c>
      <c r="R33" s="177">
        <v>17.12734</v>
      </c>
      <c r="S33" s="177">
        <v>12.006938999999999</v>
      </c>
      <c r="T33" s="177">
        <v>9.3886579999999995</v>
      </c>
      <c r="U33" s="177">
        <v>11.587954</v>
      </c>
      <c r="V33" s="177">
        <v>14.017644000000001</v>
      </c>
      <c r="W33" s="177">
        <v>10.051299999999999</v>
      </c>
      <c r="X33" s="177">
        <v>6.1355769999999996</v>
      </c>
      <c r="Y33" s="177">
        <v>10.896483</v>
      </c>
      <c r="Z33" s="177">
        <v>6.1116999999999999</v>
      </c>
      <c r="AA33" s="177">
        <v>6.4008099999999999</v>
      </c>
      <c r="AB33" s="177">
        <v>5.4242160000000004</v>
      </c>
      <c r="AC33" s="177">
        <v>4.6276999999999999</v>
      </c>
      <c r="AD33" s="318"/>
      <c r="AE33" s="318"/>
      <c r="AF33" s="318"/>
      <c r="AG33" s="318"/>
      <c r="AH33" s="318"/>
      <c r="AI33" s="318"/>
      <c r="AJ33" s="318"/>
      <c r="AK33" s="318"/>
      <c r="AL33" s="318"/>
      <c r="AM33" s="318"/>
      <c r="AN33" s="318"/>
      <c r="AO33" s="318"/>
    </row>
    <row r="34" spans="1:41">
      <c r="A34" s="320" t="s">
        <v>1402</v>
      </c>
      <c r="B34" s="325"/>
      <c r="C34" s="325"/>
      <c r="D34" s="177">
        <v>1165.425735</v>
      </c>
      <c r="E34" s="177">
        <v>14092.328</v>
      </c>
      <c r="F34" s="177">
        <v>13598.266</v>
      </c>
      <c r="G34" s="177">
        <v>9111.9660000000003</v>
      </c>
      <c r="H34" s="177">
        <v>6879.3210209999997</v>
      </c>
      <c r="I34" s="177">
        <v>6095.9001870000002</v>
      </c>
      <c r="J34" s="177">
        <v>8486.0122909999991</v>
      </c>
      <c r="K34" s="177">
        <v>3391.763207</v>
      </c>
      <c r="L34" s="177">
        <v>2305.4915000000001</v>
      </c>
      <c r="M34" s="177">
        <v>919.04</v>
      </c>
      <c r="N34" s="177">
        <v>974</v>
      </c>
      <c r="O34" s="177">
        <v>328.37</v>
      </c>
      <c r="P34" s="177">
        <v>403.88304399999998</v>
      </c>
      <c r="Q34" s="177">
        <v>297.52019999999999</v>
      </c>
      <c r="R34" s="177">
        <v>313.85328600000003</v>
      </c>
      <c r="S34" s="177">
        <v>225.85599999999999</v>
      </c>
      <c r="T34" s="177">
        <v>213.30534800000001</v>
      </c>
      <c r="U34" s="177">
        <v>181.98377500000001</v>
      </c>
      <c r="V34" s="177">
        <v>169.94723300000001</v>
      </c>
      <c r="W34" s="177">
        <v>193.91329999999999</v>
      </c>
      <c r="X34" s="177">
        <v>175.53664000000001</v>
      </c>
      <c r="Y34" s="177">
        <v>111.862533</v>
      </c>
      <c r="Z34" s="177">
        <v>83.441097999999997</v>
      </c>
      <c r="AA34" s="177">
        <v>96.169920000000005</v>
      </c>
      <c r="AB34" s="177">
        <v>83.669499999999999</v>
      </c>
      <c r="AC34" s="177">
        <v>42.695853999999997</v>
      </c>
      <c r="AD34" s="318"/>
      <c r="AE34" s="318"/>
      <c r="AF34" s="318"/>
      <c r="AG34" s="318"/>
      <c r="AH34" s="318"/>
      <c r="AI34" s="318"/>
      <c r="AJ34" s="318"/>
      <c r="AK34" s="318"/>
      <c r="AL34" s="318"/>
      <c r="AM34" s="318"/>
      <c r="AN34" s="318"/>
      <c r="AO34" s="318"/>
    </row>
    <row r="35" spans="1:41">
      <c r="A35" s="320" t="s">
        <v>1438</v>
      </c>
      <c r="B35" s="325"/>
      <c r="C35" s="325"/>
      <c r="D35" s="177">
        <v>16312.020396</v>
      </c>
      <c r="E35" s="177">
        <v>14621.28</v>
      </c>
      <c r="F35" s="177">
        <v>11343.75</v>
      </c>
      <c r="G35" s="177">
        <v>9267.4230000000007</v>
      </c>
      <c r="H35" s="177">
        <v>2719.5239999999999</v>
      </c>
      <c r="I35" s="177">
        <v>8940.2000000000007</v>
      </c>
      <c r="J35" s="177">
        <v>4387.6499999999996</v>
      </c>
      <c r="K35" s="177">
        <v>2631.10086</v>
      </c>
      <c r="L35" s="177">
        <v>3407.020023</v>
      </c>
      <c r="M35" s="177">
        <v>3669.154767</v>
      </c>
      <c r="N35" s="177">
        <v>3422.7843029999999</v>
      </c>
      <c r="O35" s="177">
        <v>4006.582801</v>
      </c>
      <c r="P35" s="177">
        <v>2392.5403200000001</v>
      </c>
      <c r="Q35" s="177">
        <v>3234.6055919999999</v>
      </c>
      <c r="R35" s="177">
        <v>3912.5134090000001</v>
      </c>
      <c r="S35" s="177">
        <v>3008.6330330000001</v>
      </c>
      <c r="T35" s="177">
        <v>2002.7607740000001</v>
      </c>
      <c r="U35" s="177">
        <v>2436.830543</v>
      </c>
      <c r="V35" s="177">
        <v>2719.4895809999998</v>
      </c>
      <c r="W35" s="177"/>
      <c r="X35" s="177"/>
      <c r="Y35" s="177"/>
      <c r="Z35" s="177"/>
      <c r="AA35" s="177"/>
      <c r="AB35" s="177"/>
      <c r="AC35" s="177"/>
      <c r="AD35" s="318"/>
      <c r="AE35" s="318"/>
      <c r="AF35" s="318"/>
      <c r="AG35" s="318"/>
      <c r="AH35" s="318"/>
      <c r="AI35" s="318"/>
      <c r="AJ35" s="318"/>
      <c r="AK35" s="318"/>
      <c r="AL35" s="318"/>
      <c r="AM35" s="318"/>
      <c r="AN35" s="318"/>
      <c r="AO35" s="318"/>
    </row>
    <row r="36" spans="1:41">
      <c r="A36" s="320" t="s">
        <v>1439</v>
      </c>
      <c r="B36" s="325"/>
      <c r="C36" s="325"/>
      <c r="D36" s="177">
        <v>117891.51695999999</v>
      </c>
      <c r="E36" s="177">
        <v>117353.219713</v>
      </c>
      <c r="F36" s="177">
        <v>140453.67982399999</v>
      </c>
      <c r="G36" s="177">
        <v>77481.824720000004</v>
      </c>
      <c r="H36" s="177">
        <v>86821.431125000003</v>
      </c>
      <c r="I36" s="177">
        <v>72857.145000000004</v>
      </c>
      <c r="J36" s="177">
        <v>32785.714405999999</v>
      </c>
      <c r="K36" s="177">
        <v>34285.713750000003</v>
      </c>
      <c r="L36" s="177">
        <v>25714.285313</v>
      </c>
      <c r="M36" s="177">
        <v>29464.284374999999</v>
      </c>
      <c r="N36" s="177">
        <v>51071.426249999997</v>
      </c>
      <c r="O36" s="177">
        <v>93500</v>
      </c>
      <c r="P36" s="177">
        <v>114133.33155</v>
      </c>
      <c r="Q36" s="177">
        <v>111280.716604</v>
      </c>
      <c r="R36" s="177">
        <v>85932.504642</v>
      </c>
      <c r="S36" s="177">
        <v>97142.856</v>
      </c>
      <c r="T36" s="177">
        <v>36000.00432</v>
      </c>
      <c r="U36" s="177">
        <v>86773.811400000006</v>
      </c>
      <c r="V36" s="177">
        <v>88730.284669999994</v>
      </c>
      <c r="W36" s="177">
        <v>80334.650615999999</v>
      </c>
      <c r="X36" s="177">
        <v>69972.901150000005</v>
      </c>
      <c r="Y36" s="177">
        <v>59446.832445</v>
      </c>
      <c r="Z36" s="177">
        <v>33755.089344</v>
      </c>
      <c r="AA36" s="177">
        <v>23113.59476</v>
      </c>
      <c r="AB36" s="177">
        <v>34599.032778000001</v>
      </c>
      <c r="AC36" s="177">
        <v>28757.821962999999</v>
      </c>
      <c r="AD36" s="318"/>
      <c r="AE36" s="318"/>
      <c r="AF36" s="318"/>
      <c r="AG36" s="318"/>
      <c r="AH36" s="318"/>
      <c r="AI36" s="318"/>
      <c r="AJ36" s="318"/>
      <c r="AK36" s="318"/>
      <c r="AL36" s="318"/>
      <c r="AM36" s="318"/>
      <c r="AN36" s="318"/>
      <c r="AO36" s="318"/>
    </row>
    <row r="37" spans="1:41">
      <c r="A37" s="320" t="s">
        <v>108</v>
      </c>
      <c r="B37" s="325"/>
      <c r="C37" s="325"/>
      <c r="D37" s="177">
        <v>628.27673800000002</v>
      </c>
      <c r="E37" s="177">
        <v>654.976</v>
      </c>
      <c r="F37" s="177">
        <v>657.09</v>
      </c>
      <c r="G37" s="177">
        <v>595.39200000000005</v>
      </c>
      <c r="H37" s="177">
        <v>17.64</v>
      </c>
      <c r="I37" s="177">
        <v>552.01199999999994</v>
      </c>
      <c r="J37" s="177">
        <v>1073.954</v>
      </c>
      <c r="K37" s="177">
        <v>166.08792399999999</v>
      </c>
      <c r="L37" s="177">
        <v>163.716116</v>
      </c>
      <c r="M37" s="177">
        <v>158.278616</v>
      </c>
      <c r="N37" s="177">
        <v>161.966362</v>
      </c>
      <c r="O37" s="177">
        <v>165.36925099999999</v>
      </c>
      <c r="P37" s="177">
        <v>168.48731699999999</v>
      </c>
      <c r="Q37" s="177">
        <v>165.63344799999999</v>
      </c>
      <c r="R37" s="177">
        <v>160.53436099999999</v>
      </c>
      <c r="S37" s="177">
        <v>135.22185200000001</v>
      </c>
      <c r="T37" s="177">
        <v>132.49936</v>
      </c>
      <c r="U37" s="177">
        <v>122.51082100000001</v>
      </c>
      <c r="V37" s="177">
        <v>123.522307</v>
      </c>
      <c r="W37" s="177">
        <v>120.452229</v>
      </c>
      <c r="X37" s="177">
        <v>116.232159</v>
      </c>
      <c r="Y37" s="177">
        <v>107.357636</v>
      </c>
      <c r="Z37" s="177">
        <v>88.227332000000004</v>
      </c>
      <c r="AA37" s="177">
        <v>67.089590000000001</v>
      </c>
      <c r="AB37" s="177">
        <v>63.526279000000002</v>
      </c>
      <c r="AC37" s="177">
        <v>60.486803000000002</v>
      </c>
      <c r="AD37" s="318"/>
      <c r="AE37" s="318"/>
      <c r="AF37" s="318"/>
      <c r="AG37" s="318"/>
      <c r="AH37" s="318"/>
      <c r="AI37" s="318"/>
      <c r="AJ37" s="318"/>
      <c r="AK37" s="318"/>
      <c r="AL37" s="318"/>
      <c r="AM37" s="318"/>
      <c r="AN37" s="318"/>
      <c r="AO37" s="318"/>
    </row>
    <row r="38" spans="1:41">
      <c r="A38" s="320" t="s">
        <v>1406</v>
      </c>
      <c r="B38" s="325"/>
      <c r="C38" s="325"/>
      <c r="D38" s="177">
        <v>136.59049099999999</v>
      </c>
      <c r="E38" s="177">
        <v>135.55009799999999</v>
      </c>
      <c r="F38" s="177">
        <v>171.92653000000001</v>
      </c>
      <c r="G38" s="177">
        <v>196.89318</v>
      </c>
      <c r="H38" s="177">
        <v>183.64937800000001</v>
      </c>
      <c r="I38" s="177">
        <v>248.02771200000001</v>
      </c>
      <c r="J38" s="177">
        <v>184.286145</v>
      </c>
      <c r="K38" s="177">
        <v>171.46758700000001</v>
      </c>
      <c r="L38" s="177">
        <v>166.79758100000001</v>
      </c>
      <c r="M38" s="177">
        <v>163.48421300000001</v>
      </c>
      <c r="N38" s="177">
        <v>131.66494800000001</v>
      </c>
      <c r="O38" s="177">
        <v>155.762351</v>
      </c>
      <c r="P38" s="177">
        <v>153.57583</v>
      </c>
      <c r="Q38" s="177">
        <v>101.406783</v>
      </c>
      <c r="R38" s="177">
        <v>107.878811</v>
      </c>
      <c r="S38" s="177">
        <v>177.296989</v>
      </c>
      <c r="T38" s="177">
        <v>175.566655</v>
      </c>
      <c r="U38" s="177">
        <v>179.044533</v>
      </c>
      <c r="V38" s="177">
        <v>166.09008900000001</v>
      </c>
      <c r="W38" s="177">
        <v>162.5</v>
      </c>
      <c r="X38" s="177">
        <v>175</v>
      </c>
      <c r="Y38" s="177">
        <v>162.5</v>
      </c>
      <c r="Z38" s="177">
        <v>150</v>
      </c>
      <c r="AA38" s="177">
        <v>135.15</v>
      </c>
      <c r="AB38" s="177">
        <v>187</v>
      </c>
      <c r="AC38" s="177">
        <v>161.16</v>
      </c>
      <c r="AD38" s="318"/>
      <c r="AE38" s="318"/>
      <c r="AF38" s="318"/>
      <c r="AG38" s="318"/>
      <c r="AH38" s="318"/>
      <c r="AI38" s="318"/>
      <c r="AJ38" s="318"/>
      <c r="AK38" s="318"/>
      <c r="AL38" s="318"/>
      <c r="AM38" s="318"/>
      <c r="AN38" s="318"/>
      <c r="AO38" s="318"/>
    </row>
    <row r="39" spans="1:41">
      <c r="A39" s="320" t="s">
        <v>1407</v>
      </c>
      <c r="B39" s="325"/>
      <c r="C39" s="325"/>
      <c r="D39" s="177">
        <v>8795.1790930000006</v>
      </c>
      <c r="E39" s="177">
        <v>10613.762000000001</v>
      </c>
      <c r="F39" s="177">
        <v>6065.4036470000001</v>
      </c>
      <c r="G39" s="177">
        <v>7676.4927260000004</v>
      </c>
      <c r="H39" s="177">
        <v>4267.8055640000002</v>
      </c>
      <c r="I39" s="177">
        <v>13571.585999999999</v>
      </c>
      <c r="J39" s="177">
        <v>14368.977000000001</v>
      </c>
      <c r="K39" s="177">
        <v>10040.84</v>
      </c>
      <c r="L39" s="177">
        <v>12031.954</v>
      </c>
      <c r="M39" s="177">
        <v>8607.6</v>
      </c>
      <c r="N39" s="177">
        <v>7874.1</v>
      </c>
      <c r="O39" s="177">
        <v>7819.8119999999999</v>
      </c>
      <c r="P39" s="177">
        <v>5778.57</v>
      </c>
      <c r="Q39" s="177">
        <v>4490.7655500000001</v>
      </c>
      <c r="R39" s="177">
        <v>1734.9223</v>
      </c>
      <c r="S39" s="177">
        <v>2467.9028899999998</v>
      </c>
      <c r="T39" s="177">
        <v>2827.849385</v>
      </c>
      <c r="U39" s="177">
        <v>4167.9495999999999</v>
      </c>
      <c r="V39" s="177">
        <v>1737.6579999999999</v>
      </c>
      <c r="W39" s="177">
        <v>1602.296</v>
      </c>
      <c r="X39" s="177">
        <v>1516.9205440000001</v>
      </c>
      <c r="Y39" s="177">
        <v>2521.9519110000001</v>
      </c>
      <c r="Z39" s="177">
        <v>1615.603556</v>
      </c>
      <c r="AA39" s="177">
        <v>2435.5641150000001</v>
      </c>
      <c r="AB39" s="177">
        <v>1329.1128000000001</v>
      </c>
      <c r="AC39" s="177">
        <v>2459.0787540000001</v>
      </c>
      <c r="AD39" s="318"/>
      <c r="AE39" s="318"/>
      <c r="AF39" s="318"/>
      <c r="AG39" s="318"/>
      <c r="AH39" s="318"/>
      <c r="AI39" s="318"/>
      <c r="AJ39" s="318"/>
      <c r="AK39" s="318"/>
      <c r="AL39" s="318"/>
      <c r="AM39" s="318"/>
      <c r="AN39" s="318"/>
      <c r="AO39" s="318"/>
    </row>
    <row r="40" spans="1:41">
      <c r="A40" s="320" t="s">
        <v>1440</v>
      </c>
      <c r="B40" s="325"/>
      <c r="C40" s="325"/>
      <c r="D40" s="177">
        <v>601.15612099999998</v>
      </c>
      <c r="E40" s="177">
        <v>596.05215999999996</v>
      </c>
      <c r="F40" s="177">
        <v>710.55896299999995</v>
      </c>
      <c r="G40" s="177">
        <v>716.64559299999996</v>
      </c>
      <c r="H40" s="177">
        <v>717.89258800000005</v>
      </c>
      <c r="I40" s="177">
        <v>962.99892199999999</v>
      </c>
      <c r="J40" s="177">
        <v>715.99345400000004</v>
      </c>
      <c r="K40" s="177">
        <v>640.44839400000001</v>
      </c>
      <c r="L40" s="177">
        <v>779.32167400000003</v>
      </c>
      <c r="M40" s="177">
        <v>695.99884499999996</v>
      </c>
      <c r="N40" s="177">
        <v>520.69557399999997</v>
      </c>
      <c r="O40" s="177">
        <v>623.97922200000005</v>
      </c>
      <c r="P40" s="177">
        <v>562.09590000000003</v>
      </c>
      <c r="Q40" s="177">
        <v>341.013282</v>
      </c>
      <c r="R40" s="177">
        <v>414.89554600000002</v>
      </c>
      <c r="S40" s="177">
        <v>619.36613299999999</v>
      </c>
      <c r="T40" s="177">
        <v>599.13731600000006</v>
      </c>
      <c r="U40" s="177">
        <v>585.27507300000002</v>
      </c>
      <c r="V40" s="177">
        <v>680.12723800000003</v>
      </c>
      <c r="W40" s="177">
        <v>619.336454</v>
      </c>
      <c r="X40" s="177">
        <v>475.79920800000002</v>
      </c>
      <c r="Y40" s="177">
        <v>432.73775999999998</v>
      </c>
      <c r="Z40" s="177">
        <v>250.538724</v>
      </c>
      <c r="AA40" s="177">
        <v>391.13356399999998</v>
      </c>
      <c r="AB40" s="177">
        <v>398.21329200000002</v>
      </c>
      <c r="AC40" s="177">
        <v>390.59799199999998</v>
      </c>
      <c r="AD40" s="318"/>
      <c r="AE40" s="318"/>
      <c r="AF40" s="318"/>
      <c r="AG40" s="318"/>
      <c r="AH40" s="318"/>
      <c r="AI40" s="318"/>
      <c r="AJ40" s="318"/>
      <c r="AK40" s="318"/>
      <c r="AL40" s="318"/>
      <c r="AM40" s="318"/>
      <c r="AN40" s="318"/>
      <c r="AO40" s="318"/>
    </row>
    <row r="41" spans="1:41">
      <c r="A41" s="320" t="s">
        <v>1441</v>
      </c>
      <c r="B41" s="325"/>
      <c r="C41" s="325"/>
      <c r="D41" s="177">
        <v>294.92537900000002</v>
      </c>
      <c r="E41" s="177">
        <v>286.91466000000003</v>
      </c>
      <c r="F41" s="177">
        <v>335.59094099999999</v>
      </c>
      <c r="G41" s="177">
        <v>331.67847599999999</v>
      </c>
      <c r="H41" s="177">
        <v>323.06097899999997</v>
      </c>
      <c r="I41" s="177">
        <v>404.98486300000002</v>
      </c>
      <c r="J41" s="177">
        <v>308.12803200000002</v>
      </c>
      <c r="K41" s="177">
        <v>313.75465200000002</v>
      </c>
      <c r="L41" s="177">
        <v>332.76763299999999</v>
      </c>
      <c r="M41" s="177">
        <v>315.71724799999998</v>
      </c>
      <c r="N41" s="177">
        <v>249.42407600000001</v>
      </c>
      <c r="O41" s="177">
        <v>280.87621300000001</v>
      </c>
      <c r="P41" s="177">
        <v>255.933426</v>
      </c>
      <c r="Q41" s="177">
        <v>162.37552400000001</v>
      </c>
      <c r="R41" s="177">
        <v>151.73219599999999</v>
      </c>
      <c r="S41" s="177">
        <v>126.45122499999999</v>
      </c>
      <c r="T41" s="177">
        <v>122.098799</v>
      </c>
      <c r="U41" s="177">
        <v>117.746374</v>
      </c>
      <c r="V41" s="177">
        <v>113.39394799999999</v>
      </c>
      <c r="W41" s="177">
        <v>109.041523</v>
      </c>
      <c r="X41" s="177">
        <v>99.930083999999994</v>
      </c>
      <c r="Y41" s="177">
        <v>107.633937</v>
      </c>
      <c r="Z41" s="177">
        <v>75.915017000000006</v>
      </c>
      <c r="AA41" s="177">
        <v>70.806589000000002</v>
      </c>
      <c r="AB41" s="177">
        <v>52.367381999999999</v>
      </c>
      <c r="AC41" s="177">
        <v>47.494580999999997</v>
      </c>
      <c r="AD41" s="318"/>
      <c r="AE41" s="318"/>
      <c r="AF41" s="318"/>
      <c r="AG41" s="318"/>
      <c r="AH41" s="318"/>
      <c r="AI41" s="318"/>
      <c r="AJ41" s="318"/>
      <c r="AK41" s="318"/>
      <c r="AL41" s="318"/>
      <c r="AM41" s="318"/>
      <c r="AN41" s="318"/>
      <c r="AO41" s="318"/>
    </row>
    <row r="42" spans="1:41">
      <c r="A42" s="320" t="s">
        <v>1411</v>
      </c>
      <c r="B42" s="325"/>
      <c r="C42" s="325"/>
      <c r="D42" s="177">
        <v>122522.14041399999</v>
      </c>
      <c r="E42" s="177">
        <v>102673.978</v>
      </c>
      <c r="F42" s="177">
        <v>80445.440000000002</v>
      </c>
      <c r="G42" s="177">
        <v>77243.201000000001</v>
      </c>
      <c r="H42" s="177">
        <v>7304.7349720000002</v>
      </c>
      <c r="I42" s="177">
        <v>73878.838000000003</v>
      </c>
      <c r="J42" s="177">
        <v>332283.15000000002</v>
      </c>
      <c r="K42" s="177">
        <v>209068.74442900001</v>
      </c>
      <c r="L42" s="177">
        <v>155690.25470600001</v>
      </c>
      <c r="M42" s="177">
        <v>127819.517754</v>
      </c>
      <c r="N42" s="177">
        <v>101792.663929</v>
      </c>
      <c r="O42" s="177">
        <v>99303.119382000004</v>
      </c>
      <c r="P42" s="177">
        <v>101068.496908</v>
      </c>
      <c r="Q42" s="177">
        <v>98395.736846</v>
      </c>
      <c r="R42" s="177">
        <v>97942.045576999997</v>
      </c>
      <c r="S42" s="177">
        <v>97488.354309000002</v>
      </c>
      <c r="T42" s="177">
        <v>66578.529993000004</v>
      </c>
      <c r="U42" s="177">
        <v>83186.533265999999</v>
      </c>
      <c r="V42" s="177">
        <v>95425.624922999996</v>
      </c>
      <c r="W42" s="177"/>
      <c r="X42" s="177"/>
      <c r="Y42" s="177"/>
      <c r="Z42" s="177"/>
      <c r="AA42" s="177"/>
      <c r="AB42" s="177"/>
      <c r="AC42" s="177"/>
      <c r="AD42" s="318"/>
      <c r="AE42" s="318"/>
      <c r="AF42" s="318"/>
      <c r="AG42" s="318"/>
      <c r="AH42" s="318"/>
      <c r="AI42" s="318"/>
      <c r="AJ42" s="318"/>
      <c r="AK42" s="318"/>
      <c r="AL42" s="318"/>
      <c r="AM42" s="318"/>
      <c r="AN42" s="318"/>
      <c r="AO42" s="318"/>
    </row>
    <row r="43" spans="1:41">
      <c r="A43" s="320" t="s">
        <v>1442</v>
      </c>
      <c r="B43" s="325"/>
      <c r="C43" s="325"/>
      <c r="D43" s="177">
        <v>34868.185365999998</v>
      </c>
      <c r="E43" s="177">
        <v>34708.975192999998</v>
      </c>
      <c r="F43" s="177">
        <v>41541.281906999997</v>
      </c>
      <c r="G43" s="177">
        <v>42773.876049999999</v>
      </c>
      <c r="H43" s="177">
        <v>47974.576358999999</v>
      </c>
      <c r="I43" s="177">
        <v>43076.271266000003</v>
      </c>
      <c r="J43" s="177">
        <v>15947.7</v>
      </c>
      <c r="K43" s="177">
        <v>4953.6000000000004</v>
      </c>
      <c r="L43" s="177">
        <v>7316</v>
      </c>
      <c r="M43" s="177">
        <v>4454.5</v>
      </c>
      <c r="N43" s="177">
        <v>24610.170750000001</v>
      </c>
      <c r="O43" s="177">
        <v>38677.966922</v>
      </c>
      <c r="P43" s="177">
        <v>34938.079491999997</v>
      </c>
      <c r="Q43" s="177">
        <v>31633.425788</v>
      </c>
      <c r="R43" s="177">
        <v>26122.637795999999</v>
      </c>
      <c r="S43" s="177">
        <v>21979.42</v>
      </c>
      <c r="T43" s="177">
        <v>8468.7999999999993</v>
      </c>
      <c r="U43" s="177">
        <v>20576.453000000001</v>
      </c>
      <c r="V43" s="177">
        <v>22075.4</v>
      </c>
      <c r="W43" s="177">
        <v>20944.532695999998</v>
      </c>
      <c r="X43" s="177">
        <v>20966.235423999999</v>
      </c>
      <c r="Y43" s="177">
        <v>5479.5099840000003</v>
      </c>
      <c r="Z43" s="177">
        <v>9027.7080000000005</v>
      </c>
      <c r="AA43" s="177">
        <v>6718.6</v>
      </c>
      <c r="AB43" s="177">
        <v>9654.48</v>
      </c>
      <c r="AC43" s="177">
        <v>8296.1059999999998</v>
      </c>
      <c r="AD43" s="318"/>
      <c r="AE43" s="318"/>
      <c r="AF43" s="318"/>
      <c r="AG43" s="318"/>
      <c r="AH43" s="318"/>
      <c r="AI43" s="318"/>
      <c r="AJ43" s="318"/>
      <c r="AK43" s="318"/>
      <c r="AL43" s="318"/>
      <c r="AM43" s="318"/>
      <c r="AN43" s="318"/>
      <c r="AO43" s="318"/>
    </row>
    <row r="44" spans="1:41">
      <c r="A44" s="320" t="s">
        <v>1443</v>
      </c>
      <c r="B44" s="325"/>
      <c r="C44" s="325"/>
      <c r="D44" s="177">
        <v>127055.328366</v>
      </c>
      <c r="E44" s="177">
        <v>108756.55316</v>
      </c>
      <c r="F44" s="177">
        <v>139068.32904400001</v>
      </c>
      <c r="G44" s="177">
        <v>112929.963768</v>
      </c>
      <c r="H44" s="177">
        <v>115724.61</v>
      </c>
      <c r="I44" s="177">
        <v>113554.05</v>
      </c>
      <c r="J44" s="177">
        <v>41408.94</v>
      </c>
      <c r="K44" s="177">
        <v>45804.6</v>
      </c>
      <c r="L44" s="177">
        <v>32431.360000000001</v>
      </c>
      <c r="M44" s="177">
        <v>39969.434999999998</v>
      </c>
      <c r="N44" s="177">
        <v>68469.225000000006</v>
      </c>
      <c r="O44" s="177">
        <v>112170.03</v>
      </c>
      <c r="P44" s="177">
        <v>117956</v>
      </c>
      <c r="Q44" s="177">
        <v>111719.7</v>
      </c>
      <c r="R44" s="177">
        <v>87548.650200000004</v>
      </c>
      <c r="S44" s="177">
        <v>97126.95</v>
      </c>
      <c r="T44" s="177">
        <v>36415.800000000003</v>
      </c>
      <c r="U44" s="177">
        <v>85061.52</v>
      </c>
      <c r="V44" s="177">
        <v>88130.55</v>
      </c>
      <c r="W44" s="177">
        <v>81049.964999999997</v>
      </c>
      <c r="X44" s="177">
        <v>70067.13</v>
      </c>
      <c r="Y44" s="177">
        <v>52767.91</v>
      </c>
      <c r="Z44" s="177">
        <v>28569.547500000001</v>
      </c>
      <c r="AA44" s="177">
        <v>20420.740000000002</v>
      </c>
      <c r="AB44" s="177">
        <v>30345.279999999999</v>
      </c>
      <c r="AC44" s="177">
        <v>25335.99</v>
      </c>
      <c r="AD44" s="318"/>
      <c r="AE44" s="318"/>
      <c r="AF44" s="318"/>
      <c r="AG44" s="318"/>
      <c r="AH44" s="318"/>
      <c r="AI44" s="318"/>
      <c r="AJ44" s="318"/>
      <c r="AK44" s="318"/>
      <c r="AL44" s="318"/>
      <c r="AM44" s="318"/>
      <c r="AN44" s="318"/>
      <c r="AO44" s="318"/>
    </row>
    <row r="45" spans="1:41">
      <c r="A45" s="320" t="s">
        <v>1444</v>
      </c>
      <c r="B45" s="325"/>
      <c r="C45" s="325"/>
      <c r="D45" s="177">
        <v>8699.6025699999991</v>
      </c>
      <c r="E45" s="177">
        <v>6474.4529000000002</v>
      </c>
      <c r="F45" s="177">
        <v>14509.66678</v>
      </c>
      <c r="G45" s="177">
        <v>9298.3517420000007</v>
      </c>
      <c r="H45" s="177">
        <v>8068.0637299999999</v>
      </c>
      <c r="I45" s="177">
        <v>8538.7118360000004</v>
      </c>
      <c r="J45" s="177">
        <v>4797.4828420000003</v>
      </c>
      <c r="K45" s="177">
        <v>2896.3644730000001</v>
      </c>
      <c r="L45" s="177">
        <v>6116.6546209999997</v>
      </c>
      <c r="M45" s="177">
        <v>5354.3968910000003</v>
      </c>
      <c r="N45" s="177">
        <v>3802.2697589999998</v>
      </c>
      <c r="O45" s="177">
        <v>3893.3887500000001</v>
      </c>
      <c r="P45" s="177">
        <v>3114.7733109999999</v>
      </c>
      <c r="Q45" s="177">
        <v>1691.5659860000001</v>
      </c>
      <c r="R45" s="177">
        <v>1299.7360000000001</v>
      </c>
      <c r="S45" s="177">
        <v>814.63025000000005</v>
      </c>
      <c r="T45" s="177">
        <v>528.2414</v>
      </c>
      <c r="U45" s="177">
        <v>287.23419999999999</v>
      </c>
      <c r="V45" s="177"/>
      <c r="W45" s="177"/>
      <c r="X45" s="177"/>
      <c r="Y45" s="177"/>
      <c r="Z45" s="177"/>
      <c r="AA45" s="177"/>
      <c r="AB45" s="177"/>
      <c r="AC45" s="177"/>
      <c r="AD45" s="318"/>
      <c r="AE45" s="318"/>
      <c r="AF45" s="318"/>
      <c r="AG45" s="318"/>
      <c r="AH45" s="318"/>
      <c r="AI45" s="318"/>
      <c r="AJ45" s="318"/>
      <c r="AK45" s="318"/>
      <c r="AL45" s="318"/>
      <c r="AM45" s="318"/>
      <c r="AN45" s="318"/>
      <c r="AO45" s="318"/>
    </row>
    <row r="46" spans="1:41">
      <c r="A46" s="320"/>
      <c r="B46" s="325"/>
      <c r="C46" s="325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D46" s="318"/>
      <c r="AE46" s="318"/>
      <c r="AF46" s="318"/>
      <c r="AG46" s="318"/>
      <c r="AH46" s="318"/>
      <c r="AI46" s="318"/>
      <c r="AJ46" s="318"/>
      <c r="AK46" s="318"/>
      <c r="AL46" s="318"/>
      <c r="AM46" s="318"/>
      <c r="AN46" s="318"/>
      <c r="AO46" s="318"/>
    </row>
    <row r="47" spans="1:41">
      <c r="A47" s="320"/>
      <c r="AD47" s="318"/>
      <c r="AE47" s="318"/>
      <c r="AF47" s="318"/>
      <c r="AG47" s="318"/>
      <c r="AH47" s="318"/>
      <c r="AI47" s="318"/>
      <c r="AJ47" s="318"/>
      <c r="AK47" s="318"/>
      <c r="AL47" s="318"/>
      <c r="AM47" s="318"/>
      <c r="AN47" s="318"/>
      <c r="AO47" s="318"/>
    </row>
    <row r="48" spans="1:41">
      <c r="A48" s="319" t="s">
        <v>974</v>
      </c>
      <c r="B48" s="317"/>
      <c r="C48" s="317"/>
      <c r="D48" s="317"/>
      <c r="E48" s="317"/>
      <c r="F48" s="317"/>
      <c r="G48" s="317"/>
      <c r="H48" s="317"/>
      <c r="I48" s="317"/>
      <c r="N48" s="318"/>
      <c r="O48" s="318"/>
      <c r="P48" s="318"/>
      <c r="Q48" s="318"/>
      <c r="R48" s="318"/>
      <c r="Y48" s="318"/>
      <c r="Z48" s="318"/>
      <c r="AA48" s="318"/>
      <c r="AB48" s="318"/>
      <c r="AC48" s="318"/>
      <c r="AD48" s="318"/>
      <c r="AE48" s="318"/>
      <c r="AF48" s="318"/>
      <c r="AG48" s="318"/>
      <c r="AH48" s="318"/>
      <c r="AI48" s="318"/>
      <c r="AJ48" s="318"/>
      <c r="AK48" s="318"/>
      <c r="AL48" s="318"/>
      <c r="AM48" s="318"/>
      <c r="AN48" s="318"/>
      <c r="AO48" s="318"/>
    </row>
    <row r="49" spans="1:59">
      <c r="A49" s="320" t="s">
        <v>950</v>
      </c>
      <c r="B49" s="321"/>
      <c r="C49" s="321"/>
      <c r="D49" s="321"/>
      <c r="E49" s="321"/>
      <c r="F49" s="321"/>
      <c r="G49" s="321"/>
      <c r="H49" s="321"/>
      <c r="I49" s="321"/>
      <c r="J49" s="291">
        <v>162266</v>
      </c>
      <c r="K49" s="291">
        <v>154895</v>
      </c>
      <c r="L49" s="291">
        <v>157465</v>
      </c>
      <c r="M49" s="291">
        <v>122363</v>
      </c>
      <c r="N49" s="291">
        <v>115928</v>
      </c>
      <c r="O49" s="291">
        <v>110811</v>
      </c>
      <c r="P49" s="291">
        <v>106259</v>
      </c>
      <c r="Q49" s="291">
        <v>102207</v>
      </c>
      <c r="R49" s="291">
        <v>98606</v>
      </c>
      <c r="S49" s="291">
        <v>95410</v>
      </c>
      <c r="T49" s="291">
        <v>92582</v>
      </c>
      <c r="U49" s="291">
        <v>90084</v>
      </c>
      <c r="V49" s="291">
        <v>87898</v>
      </c>
      <c r="W49" s="291">
        <v>85992</v>
      </c>
      <c r="X49" s="291">
        <v>84344</v>
      </c>
      <c r="Y49" s="291">
        <v>82940</v>
      </c>
      <c r="Z49" s="291">
        <v>81763</v>
      </c>
      <c r="AA49" s="291">
        <v>80788</v>
      </c>
      <c r="AB49" s="291">
        <v>80018</v>
      </c>
      <c r="AC49" s="291">
        <v>98800</v>
      </c>
      <c r="AD49" s="291">
        <v>95550</v>
      </c>
      <c r="AE49" s="291">
        <v>98800</v>
      </c>
      <c r="AF49" s="291">
        <v>95801</v>
      </c>
      <c r="AG49" s="291">
        <v>93585</v>
      </c>
      <c r="AH49" s="291">
        <v>97003</v>
      </c>
      <c r="AI49" s="291">
        <v>80748</v>
      </c>
      <c r="AJ49" s="291">
        <v>108588</v>
      </c>
      <c r="AK49" s="291">
        <v>105608</v>
      </c>
      <c r="AL49" s="291">
        <v>114000</v>
      </c>
      <c r="AM49" s="291">
        <v>108288</v>
      </c>
      <c r="AN49" s="291">
        <v>84240</v>
      </c>
      <c r="AO49" s="318"/>
    </row>
    <row r="50" spans="1:59">
      <c r="A50" s="320" t="s">
        <v>951</v>
      </c>
      <c r="B50" s="325">
        <v>3167528</v>
      </c>
      <c r="C50" s="325">
        <v>2780905</v>
      </c>
      <c r="D50" s="325">
        <v>2780905</v>
      </c>
      <c r="E50" s="325">
        <v>2331053</v>
      </c>
      <c r="F50" s="325">
        <v>2166830</v>
      </c>
      <c r="G50" s="325">
        <v>1977669</v>
      </c>
      <c r="H50" s="325">
        <v>2076423</v>
      </c>
      <c r="I50" s="325">
        <v>1741472</v>
      </c>
      <c r="J50" s="325">
        <v>1296154</v>
      </c>
      <c r="K50" s="325">
        <v>1614408</v>
      </c>
      <c r="L50" s="325">
        <v>1624246</v>
      </c>
      <c r="M50" s="325">
        <v>1082384</v>
      </c>
      <c r="N50" s="325">
        <v>1053236</v>
      </c>
      <c r="O50" s="325">
        <v>945823</v>
      </c>
      <c r="P50" s="325">
        <v>718086</v>
      </c>
      <c r="Q50" s="325">
        <v>938217</v>
      </c>
      <c r="R50" s="325">
        <v>693203</v>
      </c>
      <c r="S50" s="325">
        <v>940938</v>
      </c>
      <c r="T50" s="325">
        <v>742808</v>
      </c>
      <c r="U50" s="325">
        <v>727140</v>
      </c>
      <c r="V50" s="325">
        <v>717856</v>
      </c>
      <c r="W50" s="325">
        <v>575745</v>
      </c>
      <c r="X50" s="325">
        <v>627405</v>
      </c>
      <c r="Y50" s="325">
        <v>476090</v>
      </c>
      <c r="Z50" s="325">
        <v>469127</v>
      </c>
      <c r="AA50" s="325">
        <v>427609</v>
      </c>
      <c r="AB50" s="325">
        <v>410018</v>
      </c>
      <c r="AC50" s="325">
        <v>454349</v>
      </c>
      <c r="AD50" s="325">
        <v>282366</v>
      </c>
      <c r="AE50" s="325">
        <v>337749</v>
      </c>
      <c r="AF50" s="325">
        <v>287797</v>
      </c>
      <c r="AG50" s="325">
        <v>236568</v>
      </c>
      <c r="AH50" s="325">
        <v>225138</v>
      </c>
      <c r="AI50" s="325">
        <v>213841</v>
      </c>
      <c r="AJ50" s="325">
        <v>109354</v>
      </c>
      <c r="AK50" s="325">
        <v>216000</v>
      </c>
      <c r="AL50" s="325">
        <v>152633</v>
      </c>
      <c r="AM50" s="325">
        <v>134755</v>
      </c>
      <c r="AN50" s="325">
        <v>131553</v>
      </c>
      <c r="AO50" s="325">
        <v>240116</v>
      </c>
      <c r="AP50" s="325">
        <v>158292</v>
      </c>
      <c r="AQ50" s="325">
        <v>199000</v>
      </c>
      <c r="AR50" s="325">
        <v>227000</v>
      </c>
      <c r="AS50" s="325">
        <v>259000</v>
      </c>
      <c r="AT50" s="325">
        <v>220000</v>
      </c>
      <c r="AU50" s="325">
        <v>125000</v>
      </c>
      <c r="AV50" s="325">
        <v>110000</v>
      </c>
      <c r="AW50" s="325">
        <v>156800</v>
      </c>
      <c r="AX50" s="325">
        <v>169400</v>
      </c>
      <c r="AY50" s="325">
        <v>156500</v>
      </c>
      <c r="AZ50" s="325">
        <v>135700</v>
      </c>
      <c r="BA50" s="325">
        <v>169300</v>
      </c>
      <c r="BB50" s="325">
        <v>158000</v>
      </c>
      <c r="BC50" s="325">
        <v>162000</v>
      </c>
      <c r="BD50" s="325">
        <v>157800</v>
      </c>
      <c r="BE50" s="325">
        <v>165000</v>
      </c>
      <c r="BF50" s="325">
        <v>190000</v>
      </c>
      <c r="BG50" s="325">
        <v>185000</v>
      </c>
    </row>
    <row r="51" spans="1:59">
      <c r="A51" s="320" t="s">
        <v>952</v>
      </c>
      <c r="B51" s="325">
        <v>1840321</v>
      </c>
      <c r="C51" s="325">
        <v>1806559</v>
      </c>
      <c r="D51" s="325">
        <v>1806559</v>
      </c>
      <c r="E51" s="325">
        <v>1864301</v>
      </c>
      <c r="F51" s="325">
        <v>1715044</v>
      </c>
      <c r="G51" s="325">
        <v>1854175</v>
      </c>
      <c r="H51" s="325">
        <v>1680308</v>
      </c>
      <c r="I51" s="325">
        <v>1462139</v>
      </c>
      <c r="J51" s="325">
        <v>1373342</v>
      </c>
      <c r="K51" s="325">
        <v>1449592</v>
      </c>
      <c r="L51" s="325">
        <v>1413908</v>
      </c>
      <c r="M51" s="325">
        <v>1175107</v>
      </c>
      <c r="N51" s="325">
        <v>1128773</v>
      </c>
      <c r="O51" s="325">
        <v>1157810</v>
      </c>
      <c r="P51" s="325">
        <v>974673</v>
      </c>
      <c r="Q51" s="325">
        <v>1260498</v>
      </c>
      <c r="R51" s="325">
        <v>795146</v>
      </c>
      <c r="S51" s="325">
        <v>792548</v>
      </c>
      <c r="T51" s="325">
        <v>759114</v>
      </c>
      <c r="U51" s="325">
        <v>818905</v>
      </c>
      <c r="V51" s="325">
        <v>813615</v>
      </c>
      <c r="W51" s="325">
        <v>641088</v>
      </c>
      <c r="X51" s="325">
        <v>738856</v>
      </c>
      <c r="Y51" s="325">
        <v>706666</v>
      </c>
      <c r="Z51" s="325">
        <v>897592</v>
      </c>
      <c r="AA51" s="325">
        <v>708062</v>
      </c>
      <c r="AB51" s="325">
        <v>582296</v>
      </c>
      <c r="AC51" s="325">
        <v>889896</v>
      </c>
      <c r="AD51" s="325">
        <v>737007</v>
      </c>
      <c r="AE51" s="325">
        <v>841793</v>
      </c>
      <c r="AF51" s="325">
        <v>999901</v>
      </c>
      <c r="AG51" s="325">
        <v>693526</v>
      </c>
      <c r="AH51" s="325">
        <v>805763</v>
      </c>
      <c r="AI51" s="325">
        <v>871312</v>
      </c>
      <c r="AJ51" s="325">
        <v>506521</v>
      </c>
      <c r="AK51" s="325">
        <v>566321</v>
      </c>
      <c r="AL51" s="325">
        <v>608000</v>
      </c>
      <c r="AM51" s="325">
        <v>546000</v>
      </c>
      <c r="AN51" s="325">
        <v>407000</v>
      </c>
      <c r="AO51" s="325">
        <v>429000</v>
      </c>
      <c r="AP51" s="325">
        <v>523000</v>
      </c>
      <c r="AQ51" s="325">
        <v>432000</v>
      </c>
      <c r="AR51" s="325">
        <v>477000</v>
      </c>
      <c r="AS51" s="325">
        <v>532000</v>
      </c>
      <c r="AT51" s="325">
        <v>460000</v>
      </c>
      <c r="AU51" s="325">
        <v>380000</v>
      </c>
      <c r="AV51" s="325">
        <v>359000</v>
      </c>
      <c r="AW51" s="325">
        <v>417000</v>
      </c>
      <c r="AX51" s="325">
        <v>411000</v>
      </c>
      <c r="AY51" s="325">
        <v>525000</v>
      </c>
      <c r="AZ51" s="325">
        <v>436000</v>
      </c>
      <c r="BA51" s="325">
        <v>493000</v>
      </c>
      <c r="BB51" s="325">
        <v>440000</v>
      </c>
      <c r="BC51" s="325">
        <v>414000</v>
      </c>
      <c r="BD51" s="325">
        <v>380000</v>
      </c>
      <c r="BE51" s="325">
        <v>443000</v>
      </c>
      <c r="BF51" s="325">
        <v>498000</v>
      </c>
      <c r="BG51" s="325">
        <v>476000</v>
      </c>
    </row>
    <row r="52" spans="1:59">
      <c r="A52" s="320" t="s">
        <v>953</v>
      </c>
      <c r="B52" s="325">
        <v>312264</v>
      </c>
      <c r="C52" s="325">
        <v>301207</v>
      </c>
      <c r="D52" s="325">
        <v>374318</v>
      </c>
      <c r="E52" s="325">
        <v>421924</v>
      </c>
      <c r="F52" s="325">
        <v>509363</v>
      </c>
      <c r="G52" s="325">
        <v>515333</v>
      </c>
      <c r="H52" s="325">
        <v>478870</v>
      </c>
      <c r="I52" s="325">
        <v>524000</v>
      </c>
      <c r="J52" s="325">
        <v>314458</v>
      </c>
      <c r="K52" s="325">
        <v>300624</v>
      </c>
      <c r="L52" s="325">
        <v>388383</v>
      </c>
      <c r="M52" s="325">
        <v>324187</v>
      </c>
      <c r="N52" s="325">
        <v>265549</v>
      </c>
      <c r="O52" s="325">
        <v>279503</v>
      </c>
      <c r="P52" s="325">
        <v>169770</v>
      </c>
      <c r="Q52" s="325">
        <v>214455</v>
      </c>
      <c r="R52" s="325">
        <v>120844</v>
      </c>
      <c r="S52" s="325">
        <v>139832</v>
      </c>
      <c r="T52" s="325">
        <v>193073</v>
      </c>
      <c r="U52" s="325">
        <v>278058</v>
      </c>
      <c r="V52" s="325">
        <v>152141</v>
      </c>
      <c r="W52" s="325">
        <v>144330</v>
      </c>
      <c r="X52" s="325">
        <v>134129</v>
      </c>
      <c r="Y52" s="325">
        <v>157112</v>
      </c>
      <c r="Z52" s="325">
        <v>215160</v>
      </c>
      <c r="AA52" s="325">
        <v>148556</v>
      </c>
      <c r="AB52" s="325">
        <v>127487</v>
      </c>
      <c r="AC52" s="325">
        <v>183969</v>
      </c>
      <c r="AD52" s="325">
        <v>179933</v>
      </c>
      <c r="AE52" s="325">
        <v>156983</v>
      </c>
      <c r="AF52" s="325">
        <v>171759</v>
      </c>
      <c r="AG52" s="325">
        <v>100680</v>
      </c>
      <c r="AH52" s="325">
        <v>107015</v>
      </c>
      <c r="AI52" s="325">
        <v>85057</v>
      </c>
      <c r="AJ52" s="325">
        <v>53709</v>
      </c>
      <c r="AK52" s="325">
        <v>93328</v>
      </c>
      <c r="AL52" s="325">
        <v>126885</v>
      </c>
      <c r="AM52" s="325">
        <v>133184</v>
      </c>
      <c r="AN52" s="325">
        <v>144098</v>
      </c>
      <c r="AO52" s="325">
        <v>145554</v>
      </c>
      <c r="AP52" s="325">
        <v>164358</v>
      </c>
      <c r="AQ52" s="325">
        <v>228500</v>
      </c>
      <c r="AR52" s="325">
        <v>230000</v>
      </c>
      <c r="AS52" s="325">
        <v>205000</v>
      </c>
      <c r="AT52" s="325">
        <v>160000</v>
      </c>
      <c r="AU52" s="325">
        <v>130200</v>
      </c>
      <c r="AV52" s="325">
        <v>134600</v>
      </c>
      <c r="AW52" s="325">
        <v>152000</v>
      </c>
      <c r="AX52" s="325">
        <v>158000</v>
      </c>
      <c r="AY52" s="325">
        <v>122000</v>
      </c>
      <c r="AZ52" s="325">
        <v>95615</v>
      </c>
      <c r="BA52" s="325">
        <v>116000</v>
      </c>
      <c r="BB52" s="325">
        <v>108505</v>
      </c>
      <c r="BC52" s="325">
        <v>153200</v>
      </c>
      <c r="BD52" s="325">
        <v>147900</v>
      </c>
      <c r="BE52" s="325">
        <v>155600</v>
      </c>
      <c r="BF52" s="325">
        <v>115000</v>
      </c>
      <c r="BG52" s="325">
        <v>110000</v>
      </c>
    </row>
    <row r="53" spans="1:59">
      <c r="A53" s="320" t="s">
        <v>954</v>
      </c>
      <c r="B53" s="325">
        <v>405000</v>
      </c>
      <c r="C53" s="325">
        <v>396031</v>
      </c>
      <c r="D53" s="325">
        <v>352640</v>
      </c>
      <c r="E53" s="325">
        <v>272957</v>
      </c>
      <c r="F53" s="325">
        <v>246415</v>
      </c>
      <c r="G53" s="325">
        <v>251802</v>
      </c>
      <c r="H53" s="325">
        <v>143000</v>
      </c>
      <c r="I53" s="325">
        <v>120000</v>
      </c>
      <c r="J53" s="325">
        <v>81000</v>
      </c>
      <c r="K53" s="325">
        <v>72000</v>
      </c>
      <c r="L53" s="325">
        <v>67500</v>
      </c>
      <c r="M53" s="325">
        <v>75000</v>
      </c>
      <c r="N53" s="325">
        <v>130000</v>
      </c>
      <c r="O53" s="325">
        <v>187000</v>
      </c>
      <c r="P53" s="325">
        <v>239680</v>
      </c>
      <c r="Q53" s="325">
        <v>259655</v>
      </c>
      <c r="R53" s="325">
        <v>181274</v>
      </c>
      <c r="S53" s="325">
        <v>240000</v>
      </c>
      <c r="T53" s="325">
        <v>100800</v>
      </c>
      <c r="U53" s="325">
        <v>197000</v>
      </c>
      <c r="V53" s="325">
        <v>219216</v>
      </c>
      <c r="W53" s="325">
        <v>217681</v>
      </c>
      <c r="X53" s="325">
        <v>189604</v>
      </c>
      <c r="Y53" s="325">
        <v>169195</v>
      </c>
      <c r="Z53" s="325">
        <v>128096</v>
      </c>
      <c r="AA53" s="325">
        <v>100612</v>
      </c>
      <c r="AB53" s="325">
        <v>134754</v>
      </c>
      <c r="AC53" s="325">
        <v>114413</v>
      </c>
      <c r="AD53" s="325">
        <v>114645</v>
      </c>
      <c r="AE53" s="325">
        <v>98695</v>
      </c>
      <c r="AF53" s="325">
        <v>97027</v>
      </c>
      <c r="AG53" s="325">
        <v>74933</v>
      </c>
      <c r="AH53" s="325">
        <v>78574</v>
      </c>
      <c r="AI53" s="325">
        <v>67159</v>
      </c>
      <c r="AJ53" s="325">
        <v>55392</v>
      </c>
      <c r="AK53" s="325">
        <v>54242</v>
      </c>
      <c r="AL53" s="325">
        <v>49876</v>
      </c>
      <c r="AM53" s="325">
        <v>38065</v>
      </c>
      <c r="AN53" s="325">
        <v>40624</v>
      </c>
      <c r="AO53" s="325">
        <v>56129</v>
      </c>
      <c r="AP53" s="325">
        <v>48163</v>
      </c>
      <c r="AQ53" s="325">
        <v>42265</v>
      </c>
      <c r="AR53" s="325">
        <v>45172</v>
      </c>
      <c r="AS53" s="325">
        <v>39077</v>
      </c>
      <c r="AT53" s="325">
        <v>22981</v>
      </c>
      <c r="AU53" s="325">
        <v>18989</v>
      </c>
      <c r="AV53" s="325">
        <v>24340</v>
      </c>
      <c r="AW53" s="325">
        <v>25309</v>
      </c>
      <c r="AX53" s="325">
        <v>19889</v>
      </c>
      <c r="AY53" s="325">
        <v>15881</v>
      </c>
      <c r="AZ53" s="325">
        <v>15134</v>
      </c>
      <c r="BA53" s="325">
        <v>11307</v>
      </c>
      <c r="BB53" s="325">
        <v>8070</v>
      </c>
      <c r="BC53" s="325">
        <v>5846</v>
      </c>
      <c r="BD53" s="325">
        <v>7846</v>
      </c>
      <c r="BE53" s="325">
        <v>5496</v>
      </c>
      <c r="BF53" s="325">
        <v>4278</v>
      </c>
      <c r="BG53" s="325">
        <v>2221</v>
      </c>
    </row>
    <row r="54" spans="1:59">
      <c r="A54" s="320" t="s">
        <v>955</v>
      </c>
      <c r="B54" s="291">
        <v>1469688</v>
      </c>
      <c r="C54" s="291">
        <v>1393826</v>
      </c>
      <c r="D54" s="291">
        <v>1393826</v>
      </c>
      <c r="E54" s="291">
        <v>1527456</v>
      </c>
      <c r="F54" s="291">
        <v>1271880</v>
      </c>
      <c r="G54" s="291">
        <v>1468439</v>
      </c>
      <c r="H54" s="291">
        <v>1321760</v>
      </c>
      <c r="I54" s="291">
        <v>1191020</v>
      </c>
      <c r="J54" s="291">
        <v>1250868</v>
      </c>
      <c r="K54" s="291">
        <v>1465620</v>
      </c>
      <c r="L54" s="291">
        <v>1027202</v>
      </c>
      <c r="M54" s="291">
        <v>900791</v>
      </c>
      <c r="N54" s="291">
        <v>769681</v>
      </c>
      <c r="O54" s="291">
        <v>629127</v>
      </c>
      <c r="P54" s="291">
        <v>664083</v>
      </c>
      <c r="Q54" s="291">
        <v>727632</v>
      </c>
      <c r="R54" s="291">
        <v>641848</v>
      </c>
      <c r="S54" s="291">
        <v>517748</v>
      </c>
      <c r="T54" s="291">
        <v>564661</v>
      </c>
      <c r="U54" s="291">
        <v>688830</v>
      </c>
      <c r="V54" s="291">
        <v>600389</v>
      </c>
      <c r="W54" s="291">
        <v>559133</v>
      </c>
      <c r="X54" s="291">
        <v>540644</v>
      </c>
      <c r="Y54" s="291">
        <v>711644</v>
      </c>
      <c r="Z54" s="291">
        <v>746218</v>
      </c>
      <c r="AA54" s="291">
        <v>776879</v>
      </c>
      <c r="AB54" s="291">
        <v>602254</v>
      </c>
      <c r="AC54" s="291">
        <v>770044</v>
      </c>
      <c r="AD54" s="318">
        <v>531433</v>
      </c>
      <c r="AE54" s="318">
        <v>730836</v>
      </c>
      <c r="AF54" s="318">
        <v>672429</v>
      </c>
      <c r="AG54" s="318">
        <v>513176</v>
      </c>
      <c r="AH54" s="318">
        <v>464565</v>
      </c>
      <c r="AI54" s="318">
        <v>477108</v>
      </c>
      <c r="AJ54" s="318">
        <v>369818</v>
      </c>
      <c r="AK54" s="318">
        <v>503700</v>
      </c>
      <c r="AL54" s="318">
        <v>449000</v>
      </c>
      <c r="AM54" s="318">
        <v>404000</v>
      </c>
      <c r="AN54" s="318">
        <v>356271</v>
      </c>
      <c r="AO54" s="318">
        <v>317000</v>
      </c>
      <c r="AP54" s="291">
        <v>387000</v>
      </c>
      <c r="AQ54" s="291">
        <v>319000</v>
      </c>
      <c r="AR54" s="291">
        <v>353000</v>
      </c>
      <c r="AS54" s="291">
        <v>393000</v>
      </c>
      <c r="AT54" s="291">
        <v>340000</v>
      </c>
      <c r="AU54" s="291">
        <v>280000</v>
      </c>
      <c r="AV54" s="291">
        <v>265000</v>
      </c>
      <c r="AW54" s="291">
        <v>308000</v>
      </c>
      <c r="AX54" s="291">
        <v>304000</v>
      </c>
      <c r="AY54" s="291">
        <v>388000</v>
      </c>
      <c r="AZ54" s="291">
        <v>321000</v>
      </c>
      <c r="BA54" s="291">
        <v>364000</v>
      </c>
      <c r="BB54" s="291">
        <v>325000</v>
      </c>
      <c r="BC54" s="291">
        <v>306000</v>
      </c>
      <c r="BD54" s="291">
        <v>281000</v>
      </c>
      <c r="BE54" s="291">
        <v>327000</v>
      </c>
      <c r="BF54" s="291">
        <v>369000</v>
      </c>
      <c r="BG54" s="291">
        <v>352000</v>
      </c>
    </row>
    <row r="55" spans="1:59">
      <c r="A55" s="320" t="s">
        <v>956</v>
      </c>
      <c r="B55" s="321"/>
      <c r="C55" s="321"/>
      <c r="D55" s="321"/>
      <c r="E55" s="321"/>
      <c r="F55" s="321"/>
      <c r="G55" s="321"/>
      <c r="H55" s="321"/>
      <c r="I55" s="321"/>
      <c r="J55" s="291">
        <v>48943.8</v>
      </c>
      <c r="K55" s="291">
        <v>47011.3</v>
      </c>
      <c r="L55" s="291">
        <v>44842.3</v>
      </c>
      <c r="M55" s="291">
        <v>38809</v>
      </c>
      <c r="N55" s="291">
        <v>36049</v>
      </c>
      <c r="O55" s="291">
        <v>33731</v>
      </c>
      <c r="P55" s="291">
        <v>31696</v>
      </c>
      <c r="Q55" s="291">
        <v>29906</v>
      </c>
      <c r="R55" s="291">
        <v>28329</v>
      </c>
      <c r="S55" s="291">
        <v>26938</v>
      </c>
      <c r="T55" s="291">
        <v>25710</v>
      </c>
      <c r="U55" s="291">
        <v>24626</v>
      </c>
      <c r="V55" s="291">
        <v>23668</v>
      </c>
      <c r="W55" s="291">
        <v>22823</v>
      </c>
      <c r="X55" s="291">
        <v>22078</v>
      </c>
      <c r="Y55" s="291">
        <v>21423</v>
      </c>
      <c r="Z55" s="291">
        <v>20850</v>
      </c>
      <c r="AA55" s="291">
        <v>20351</v>
      </c>
      <c r="AB55" s="291">
        <v>19918</v>
      </c>
      <c r="AC55" s="291">
        <v>19548</v>
      </c>
      <c r="AD55" s="291">
        <v>26626</v>
      </c>
      <c r="AE55" s="291">
        <v>23125</v>
      </c>
      <c r="AF55" s="291">
        <v>22093</v>
      </c>
      <c r="AG55" s="291">
        <v>20629</v>
      </c>
      <c r="AH55" s="291">
        <v>20060</v>
      </c>
      <c r="AI55" s="291">
        <v>19360</v>
      </c>
      <c r="AJ55" s="291">
        <v>20207</v>
      </c>
      <c r="AK55" s="291">
        <v>25298</v>
      </c>
      <c r="AL55" s="291">
        <v>27804</v>
      </c>
      <c r="AM55" s="291">
        <v>27405</v>
      </c>
      <c r="AN55" s="291">
        <v>26740</v>
      </c>
      <c r="AO55" s="318"/>
    </row>
    <row r="56" spans="1:59">
      <c r="A56" s="320" t="s">
        <v>957</v>
      </c>
      <c r="B56" s="321"/>
      <c r="C56" s="321"/>
      <c r="D56" s="321"/>
      <c r="E56" s="321"/>
      <c r="F56" s="321"/>
      <c r="G56" s="321"/>
      <c r="H56" s="321"/>
      <c r="I56" s="321"/>
      <c r="J56" s="291">
        <v>308700</v>
      </c>
      <c r="K56" s="291">
        <v>299709</v>
      </c>
      <c r="L56" s="291">
        <v>283955</v>
      </c>
      <c r="M56" s="291">
        <v>269034</v>
      </c>
      <c r="N56" s="291">
        <v>254890</v>
      </c>
      <c r="O56" s="291">
        <v>243652</v>
      </c>
      <c r="P56" s="291">
        <v>233632</v>
      </c>
      <c r="Q56" s="291">
        <v>224726</v>
      </c>
      <c r="R56" s="291">
        <v>216800</v>
      </c>
      <c r="S56" s="291">
        <v>209781</v>
      </c>
      <c r="T56" s="291">
        <v>203558</v>
      </c>
      <c r="U56" s="291">
        <v>198082</v>
      </c>
      <c r="V56" s="291">
        <v>193263</v>
      </c>
      <c r="W56" s="291">
        <v>189068</v>
      </c>
      <c r="X56" s="291">
        <v>185447</v>
      </c>
      <c r="Y56" s="291">
        <v>182355</v>
      </c>
      <c r="Z56" s="291">
        <v>179761</v>
      </c>
      <c r="AA56" s="291">
        <v>177625</v>
      </c>
      <c r="AB56" s="291">
        <v>175938</v>
      </c>
      <c r="AC56" s="291">
        <v>174660</v>
      </c>
      <c r="AD56" s="291">
        <v>171362</v>
      </c>
      <c r="AE56" s="291">
        <v>118335</v>
      </c>
      <c r="AF56" s="291">
        <v>116081</v>
      </c>
      <c r="AG56" s="291">
        <v>112455</v>
      </c>
      <c r="AH56" s="291">
        <v>109637</v>
      </c>
      <c r="AI56" s="291">
        <v>106428</v>
      </c>
      <c r="AJ56" s="291">
        <v>120050</v>
      </c>
      <c r="AK56" s="291">
        <v>139062</v>
      </c>
      <c r="AL56" s="291">
        <v>163243</v>
      </c>
      <c r="AM56" s="291">
        <v>156702</v>
      </c>
      <c r="AN56" s="291">
        <v>143325</v>
      </c>
      <c r="AO56" s="318"/>
    </row>
    <row r="57" spans="1:59">
      <c r="A57" s="320" t="s">
        <v>958</v>
      </c>
      <c r="B57" s="321">
        <v>3624950</v>
      </c>
      <c r="C57" s="321">
        <v>2811385</v>
      </c>
      <c r="D57" s="321">
        <v>2811385</v>
      </c>
      <c r="E57" s="321">
        <v>2276036</v>
      </c>
      <c r="F57" s="321">
        <v>1744026</v>
      </c>
      <c r="G57" s="321">
        <v>1635564</v>
      </c>
      <c r="H57" s="321">
        <v>1418907</v>
      </c>
      <c r="I57" s="321">
        <v>1298234</v>
      </c>
      <c r="J57" s="291">
        <v>1356043</v>
      </c>
      <c r="K57" s="291">
        <v>1476993</v>
      </c>
      <c r="L57" s="291">
        <v>695073</v>
      </c>
      <c r="M57" s="291">
        <v>689918</v>
      </c>
      <c r="N57" s="291">
        <v>706737</v>
      </c>
      <c r="O57" s="291">
        <v>634464</v>
      </c>
      <c r="P57" s="291">
        <v>459463</v>
      </c>
      <c r="Q57" s="291">
        <v>454758</v>
      </c>
      <c r="R57" s="291">
        <v>365174</v>
      </c>
      <c r="S57" s="291">
        <v>301931</v>
      </c>
      <c r="T57" s="291">
        <v>214548</v>
      </c>
      <c r="U57" s="291">
        <v>619896</v>
      </c>
      <c r="V57" s="291">
        <v>392972</v>
      </c>
      <c r="W57" s="291">
        <v>343357</v>
      </c>
      <c r="X57" s="291">
        <v>294183</v>
      </c>
      <c r="Y57" s="291">
        <v>266136</v>
      </c>
      <c r="Z57" s="291">
        <v>322493</v>
      </c>
      <c r="AA57" s="291">
        <v>283373</v>
      </c>
      <c r="AB57" s="291">
        <v>192530</v>
      </c>
      <c r="AC57" s="291">
        <v>256775</v>
      </c>
      <c r="AD57" s="291">
        <v>196579</v>
      </c>
      <c r="AE57" s="291">
        <v>225393</v>
      </c>
      <c r="AF57" s="291">
        <v>214519</v>
      </c>
      <c r="AG57" s="291">
        <v>178609</v>
      </c>
      <c r="AH57" s="291">
        <v>213423</v>
      </c>
      <c r="AI57" s="291">
        <v>140066</v>
      </c>
      <c r="AJ57" s="291">
        <v>101440</v>
      </c>
      <c r="AK57" s="291">
        <v>144300</v>
      </c>
      <c r="AL57" s="291">
        <v>47053</v>
      </c>
      <c r="AM57" s="291">
        <v>61145</v>
      </c>
      <c r="AN57" s="291">
        <v>45387</v>
      </c>
      <c r="AO57" s="318">
        <v>75914</v>
      </c>
      <c r="AP57" s="291">
        <v>103110</v>
      </c>
      <c r="AQ57" s="291">
        <v>78000</v>
      </c>
      <c r="AR57" s="291">
        <v>76620</v>
      </c>
      <c r="AS57" s="291">
        <v>70628</v>
      </c>
      <c r="AT57" s="291">
        <v>87000</v>
      </c>
      <c r="AU57" s="291">
        <v>63000</v>
      </c>
      <c r="AV57" s="291">
        <v>44000</v>
      </c>
      <c r="AW57" s="291">
        <v>71942</v>
      </c>
      <c r="AX57" s="291">
        <v>57841</v>
      </c>
      <c r="AY57" s="291">
        <v>72558</v>
      </c>
      <c r="AZ57" s="291">
        <v>91200</v>
      </c>
      <c r="BA57" s="291">
        <v>98100</v>
      </c>
      <c r="BB57" s="291">
        <v>100650</v>
      </c>
      <c r="BC57" s="291">
        <v>87700</v>
      </c>
      <c r="BD57" s="291">
        <v>106900</v>
      </c>
      <c r="BE57" s="291">
        <v>100200</v>
      </c>
      <c r="BF57" s="291">
        <v>87700</v>
      </c>
      <c r="BG57" s="291">
        <v>69800</v>
      </c>
    </row>
    <row r="58" spans="1:59">
      <c r="A58" s="320" t="s">
        <v>959</v>
      </c>
      <c r="B58" s="321"/>
      <c r="C58" s="321"/>
      <c r="D58" s="321"/>
      <c r="E58" s="321"/>
      <c r="F58" s="321"/>
      <c r="G58" s="321"/>
      <c r="H58" s="321"/>
      <c r="I58" s="321"/>
      <c r="J58" s="291">
        <v>69394.3</v>
      </c>
      <c r="K58" s="291">
        <v>66089.899999999994</v>
      </c>
      <c r="L58" s="291">
        <v>62942.7</v>
      </c>
      <c r="M58" s="291">
        <v>40601</v>
      </c>
      <c r="N58" s="291">
        <v>38667</v>
      </c>
      <c r="O58" s="291">
        <v>36564</v>
      </c>
      <c r="P58" s="291">
        <v>34750</v>
      </c>
      <c r="Q58" s="291">
        <v>33192</v>
      </c>
      <c r="R58" s="291">
        <v>31857</v>
      </c>
      <c r="S58" s="291">
        <v>30722</v>
      </c>
      <c r="T58" s="291">
        <v>29765</v>
      </c>
      <c r="U58" s="291">
        <v>28968</v>
      </c>
      <c r="V58" s="291">
        <v>28315</v>
      </c>
      <c r="W58" s="291">
        <v>27794</v>
      </c>
      <c r="X58" s="291">
        <v>27395</v>
      </c>
      <c r="Y58" s="291">
        <v>27110</v>
      </c>
      <c r="Z58" s="291">
        <v>26933</v>
      </c>
      <c r="AA58" s="291">
        <v>26858</v>
      </c>
      <c r="AB58" s="291">
        <v>26882</v>
      </c>
      <c r="AC58" s="291">
        <v>27004</v>
      </c>
      <c r="AD58" s="291">
        <v>25561</v>
      </c>
      <c r="AE58" s="291">
        <v>24220</v>
      </c>
      <c r="AF58" s="291">
        <v>21580</v>
      </c>
      <c r="AG58" s="291">
        <v>18873</v>
      </c>
      <c r="AH58" s="291">
        <v>17850</v>
      </c>
      <c r="AI58" s="291">
        <v>17199</v>
      </c>
      <c r="AJ58" s="291">
        <v>18683</v>
      </c>
      <c r="AK58" s="291">
        <v>24990</v>
      </c>
      <c r="AL58" s="291">
        <v>25249</v>
      </c>
      <c r="AM58" s="291">
        <v>25186</v>
      </c>
      <c r="AN58" s="291">
        <v>26091</v>
      </c>
      <c r="AO58" s="318"/>
    </row>
    <row r="59" spans="1:59">
      <c r="A59" s="320" t="s">
        <v>960</v>
      </c>
      <c r="B59" s="321"/>
      <c r="C59" s="321"/>
      <c r="D59" s="321"/>
      <c r="E59" s="321"/>
      <c r="F59" s="321"/>
      <c r="G59" s="321"/>
      <c r="H59" s="321"/>
      <c r="I59" s="321"/>
      <c r="J59" s="291">
        <v>347000</v>
      </c>
      <c r="K59" s="291">
        <v>330500</v>
      </c>
      <c r="L59" s="291">
        <v>315000</v>
      </c>
      <c r="M59" s="291">
        <v>203007</v>
      </c>
      <c r="N59" s="291">
        <v>193338</v>
      </c>
      <c r="O59" s="291">
        <v>182820</v>
      </c>
      <c r="P59" s="291">
        <v>173754</v>
      </c>
      <c r="Q59" s="291">
        <v>165960</v>
      </c>
      <c r="R59" s="291">
        <v>159291</v>
      </c>
      <c r="S59" s="291">
        <v>153615</v>
      </c>
      <c r="T59" s="291">
        <v>148830</v>
      </c>
      <c r="U59" s="291">
        <v>144840</v>
      </c>
      <c r="V59" s="291">
        <v>141576</v>
      </c>
      <c r="W59" s="291">
        <v>138972</v>
      </c>
      <c r="X59" s="291">
        <v>136978</v>
      </c>
      <c r="Y59" s="291">
        <v>135554</v>
      </c>
      <c r="Z59" s="291">
        <v>134666</v>
      </c>
      <c r="AA59" s="291">
        <v>134292</v>
      </c>
      <c r="AB59" s="291">
        <v>134415</v>
      </c>
      <c r="AC59" s="291">
        <v>135023</v>
      </c>
      <c r="AD59" s="291">
        <v>127806</v>
      </c>
      <c r="AE59" s="291">
        <v>135600</v>
      </c>
      <c r="AF59" s="291">
        <v>132000</v>
      </c>
      <c r="AG59" s="291">
        <v>127920</v>
      </c>
      <c r="AH59" s="291">
        <v>128160</v>
      </c>
      <c r="AI59" s="291">
        <v>120000</v>
      </c>
      <c r="AJ59" s="291">
        <v>124800</v>
      </c>
      <c r="AK59" s="291">
        <v>135600</v>
      </c>
      <c r="AL59" s="291">
        <v>153600</v>
      </c>
      <c r="AM59" s="291">
        <v>152400</v>
      </c>
      <c r="AN59" s="291">
        <v>150000</v>
      </c>
      <c r="AO59" s="318"/>
    </row>
    <row r="60" spans="1:59">
      <c r="A60" s="320" t="s">
        <v>1416</v>
      </c>
      <c r="B60" s="291">
        <v>322584</v>
      </c>
      <c r="C60" s="291">
        <v>320895</v>
      </c>
      <c r="D60" s="291">
        <v>315184</v>
      </c>
      <c r="E60" s="291">
        <v>297177</v>
      </c>
      <c r="F60" s="291">
        <v>327056</v>
      </c>
      <c r="G60" s="291">
        <v>289475</v>
      </c>
      <c r="H60" s="291">
        <v>275000</v>
      </c>
      <c r="I60" s="291">
        <v>270354</v>
      </c>
      <c r="J60" s="291">
        <v>266858</v>
      </c>
      <c r="K60" s="291">
        <v>264511</v>
      </c>
      <c r="L60" s="291">
        <v>259500</v>
      </c>
      <c r="M60" s="291">
        <v>259000</v>
      </c>
      <c r="N60" s="291">
        <v>258000</v>
      </c>
      <c r="O60" s="291">
        <v>259108</v>
      </c>
      <c r="P60" s="291">
        <v>257699</v>
      </c>
      <c r="Q60" s="291">
        <v>256224</v>
      </c>
      <c r="R60" s="291">
        <v>254738</v>
      </c>
      <c r="S60" s="291">
        <v>250000</v>
      </c>
      <c r="T60" s="291">
        <v>247658</v>
      </c>
      <c r="U60" s="291">
        <v>240000</v>
      </c>
      <c r="V60" s="291">
        <v>245000</v>
      </c>
      <c r="W60" s="291">
        <v>260000</v>
      </c>
      <c r="X60" s="291">
        <v>255000</v>
      </c>
      <c r="Y60" s="291">
        <v>250000</v>
      </c>
      <c r="Z60" s="291">
        <v>245000</v>
      </c>
      <c r="AA60" s="291">
        <v>250000</v>
      </c>
      <c r="AB60" s="291">
        <v>245000</v>
      </c>
      <c r="AC60" s="291">
        <v>240000</v>
      </c>
      <c r="AD60" s="318">
        <v>238000</v>
      </c>
      <c r="AE60" s="318">
        <v>236000</v>
      </c>
      <c r="AF60" s="318">
        <v>235000</v>
      </c>
      <c r="AG60" s="318">
        <v>230000</v>
      </c>
      <c r="AH60" s="318">
        <v>225000</v>
      </c>
      <c r="AI60" s="318">
        <v>220000</v>
      </c>
      <c r="AJ60" s="318">
        <v>210000</v>
      </c>
      <c r="AK60" s="318">
        <v>220000</v>
      </c>
      <c r="AL60" s="318">
        <v>210000</v>
      </c>
      <c r="AM60" s="318">
        <v>185000</v>
      </c>
      <c r="AN60" s="318">
        <v>160000</v>
      </c>
      <c r="AO60" s="318">
        <v>140000</v>
      </c>
      <c r="AP60" s="291">
        <v>125000</v>
      </c>
      <c r="AQ60" s="291">
        <v>110000</v>
      </c>
      <c r="AR60" s="291">
        <v>100000</v>
      </c>
      <c r="AS60" s="291">
        <v>93000</v>
      </c>
      <c r="AT60" s="291">
        <v>85000</v>
      </c>
      <c r="AU60" s="291">
        <v>80000</v>
      </c>
      <c r="AV60" s="291">
        <v>80000</v>
      </c>
      <c r="AW60" s="291">
        <v>99000</v>
      </c>
      <c r="AX60" s="291">
        <v>97000</v>
      </c>
      <c r="AY60" s="291">
        <v>95000</v>
      </c>
      <c r="AZ60" s="291">
        <v>93000</v>
      </c>
      <c r="BA60" s="291">
        <v>92000</v>
      </c>
      <c r="BB60" s="291">
        <v>92000</v>
      </c>
      <c r="BC60" s="291">
        <v>92000</v>
      </c>
      <c r="BD60" s="291">
        <v>92000</v>
      </c>
      <c r="BE60" s="291">
        <v>91000</v>
      </c>
      <c r="BF60" s="291">
        <v>91000</v>
      </c>
      <c r="BG60" s="291">
        <v>91000</v>
      </c>
    </row>
    <row r="61" spans="1:59">
      <c r="A61" s="320" t="s">
        <v>961</v>
      </c>
      <c r="B61" s="321"/>
      <c r="C61" s="321"/>
      <c r="D61" s="321"/>
      <c r="E61" s="321"/>
      <c r="F61" s="321"/>
      <c r="G61" s="321"/>
      <c r="H61" s="321"/>
      <c r="I61" s="321"/>
      <c r="J61" s="291">
        <v>160000</v>
      </c>
      <c r="K61" s="291">
        <v>153000</v>
      </c>
      <c r="L61" s="291">
        <v>142500</v>
      </c>
      <c r="M61" s="291">
        <v>133060</v>
      </c>
      <c r="N61" s="291">
        <v>280000</v>
      </c>
      <c r="O61" s="291">
        <v>115650</v>
      </c>
      <c r="P61" s="291">
        <v>108673</v>
      </c>
      <c r="Q61" s="291">
        <v>102537</v>
      </c>
      <c r="R61" s="291">
        <v>97130</v>
      </c>
      <c r="S61" s="291">
        <v>92361</v>
      </c>
      <c r="T61" s="291">
        <v>88150</v>
      </c>
      <c r="U61" s="291">
        <v>84432</v>
      </c>
      <c r="V61" s="291">
        <v>81150</v>
      </c>
      <c r="W61" s="291">
        <v>78250</v>
      </c>
      <c r="X61" s="291">
        <v>75697</v>
      </c>
      <c r="Y61" s="291">
        <v>73453</v>
      </c>
      <c r="Z61" s="291">
        <v>71487</v>
      </c>
      <c r="AA61" s="291">
        <v>69775</v>
      </c>
      <c r="AB61" s="291">
        <v>68295</v>
      </c>
      <c r="AC61" s="291">
        <v>67023</v>
      </c>
      <c r="AD61" s="291">
        <v>91290</v>
      </c>
      <c r="AE61" s="291">
        <v>69000</v>
      </c>
      <c r="AF61" s="291">
        <v>66000</v>
      </c>
      <c r="AG61" s="291">
        <v>63960</v>
      </c>
      <c r="AH61" s="291">
        <v>64080</v>
      </c>
      <c r="AI61" s="291">
        <v>60000</v>
      </c>
      <c r="AJ61" s="291">
        <v>62400</v>
      </c>
      <c r="AK61" s="291">
        <v>67800</v>
      </c>
      <c r="AL61" s="291">
        <v>76800</v>
      </c>
      <c r="AM61" s="291">
        <v>76200</v>
      </c>
      <c r="AN61" s="291">
        <v>75000</v>
      </c>
      <c r="AO61" s="318"/>
    </row>
    <row r="62" spans="1:59">
      <c r="A62" s="320" t="s">
        <v>962</v>
      </c>
      <c r="B62" s="321"/>
      <c r="C62" s="321"/>
      <c r="D62" s="321"/>
      <c r="E62" s="321"/>
      <c r="F62" s="321"/>
      <c r="G62" s="321"/>
      <c r="H62" s="321"/>
      <c r="I62" s="321"/>
      <c r="J62" s="291">
        <v>41016</v>
      </c>
      <c r="K62" s="291">
        <v>41016</v>
      </c>
      <c r="L62" s="291">
        <v>39352</v>
      </c>
      <c r="M62" s="291">
        <v>34800</v>
      </c>
      <c r="N62" s="291">
        <v>37376</v>
      </c>
      <c r="O62" s="291">
        <v>36476</v>
      </c>
      <c r="P62" s="291">
        <v>35135</v>
      </c>
      <c r="Q62" s="291">
        <v>33620</v>
      </c>
      <c r="R62" s="291">
        <v>32480</v>
      </c>
      <c r="S62" s="291">
        <v>27175</v>
      </c>
      <c r="T62" s="291">
        <v>29175</v>
      </c>
      <c r="U62" s="291">
        <v>29408</v>
      </c>
      <c r="V62" s="291">
        <v>28995</v>
      </c>
      <c r="W62" s="291">
        <v>26603</v>
      </c>
      <c r="X62" s="291">
        <v>25961</v>
      </c>
      <c r="Y62" s="291">
        <v>25422</v>
      </c>
      <c r="Z62" s="291">
        <v>24980</v>
      </c>
      <c r="AA62" s="291">
        <v>24260</v>
      </c>
      <c r="AB62" s="291">
        <v>24100</v>
      </c>
      <c r="AC62" s="291">
        <v>23700</v>
      </c>
      <c r="AD62" s="291">
        <v>23380</v>
      </c>
      <c r="AE62" s="291">
        <v>23060</v>
      </c>
      <c r="AF62" s="291">
        <v>22740</v>
      </c>
      <c r="AG62" s="291">
        <v>22342</v>
      </c>
      <c r="AH62" s="291">
        <v>22120</v>
      </c>
      <c r="AI62" s="291">
        <v>19400</v>
      </c>
      <c r="AJ62" s="291">
        <v>17189</v>
      </c>
      <c r="AK62" s="291">
        <v>15323</v>
      </c>
      <c r="AL62" s="291">
        <v>13869</v>
      </c>
      <c r="AM62" s="291">
        <v>12268</v>
      </c>
      <c r="AN62" s="291">
        <v>11150</v>
      </c>
      <c r="AO62" s="318"/>
    </row>
    <row r="63" spans="1:59">
      <c r="A63" s="320" t="s">
        <v>1436</v>
      </c>
      <c r="B63" s="291">
        <v>204698</v>
      </c>
      <c r="C63" s="291">
        <v>175577</v>
      </c>
      <c r="D63" s="291">
        <v>201694</v>
      </c>
      <c r="E63" s="291">
        <v>171022</v>
      </c>
      <c r="F63" s="291">
        <v>120216</v>
      </c>
      <c r="G63" s="291">
        <v>134247</v>
      </c>
      <c r="H63" s="291">
        <v>96043</v>
      </c>
      <c r="I63" s="291">
        <v>42655</v>
      </c>
      <c r="J63" s="291">
        <v>41293</v>
      </c>
      <c r="K63" s="291">
        <v>62172</v>
      </c>
      <c r="L63" s="291">
        <v>57895</v>
      </c>
      <c r="M63" s="291">
        <v>173760</v>
      </c>
      <c r="N63" s="291">
        <v>75316</v>
      </c>
      <c r="O63" s="291">
        <v>64608</v>
      </c>
      <c r="P63" s="291">
        <v>47896</v>
      </c>
      <c r="Q63" s="291">
        <v>51967</v>
      </c>
      <c r="R63" s="291">
        <v>49718</v>
      </c>
      <c r="S63" s="291">
        <v>35110</v>
      </c>
      <c r="T63" s="291">
        <v>36495</v>
      </c>
      <c r="U63" s="291">
        <v>23737</v>
      </c>
      <c r="V63" s="291">
        <v>34390</v>
      </c>
      <c r="W63" s="291">
        <v>21000</v>
      </c>
      <c r="X63" s="291">
        <v>22720</v>
      </c>
      <c r="Y63" s="291">
        <v>25000</v>
      </c>
      <c r="Z63" s="291">
        <v>21443</v>
      </c>
      <c r="AA63" s="291">
        <v>19895</v>
      </c>
      <c r="AB63" s="291">
        <v>20439</v>
      </c>
      <c r="AC63" s="291">
        <v>20439</v>
      </c>
      <c r="AD63" s="291">
        <v>19925</v>
      </c>
      <c r="AE63" s="291">
        <v>20000</v>
      </c>
      <c r="AF63" s="291">
        <v>20000</v>
      </c>
      <c r="AG63" s="291">
        <v>20000</v>
      </c>
      <c r="AH63" s="291">
        <v>20000</v>
      </c>
      <c r="AI63" s="291">
        <v>20000</v>
      </c>
      <c r="AJ63" s="291">
        <v>8000</v>
      </c>
      <c r="AK63" s="291">
        <v>8500</v>
      </c>
      <c r="AL63" s="291">
        <v>7700</v>
      </c>
      <c r="AM63" s="291">
        <v>7200</v>
      </c>
      <c r="AN63" s="291">
        <v>6700</v>
      </c>
      <c r="AO63" s="291">
        <v>6300</v>
      </c>
      <c r="AP63" s="291">
        <v>6000</v>
      </c>
      <c r="AQ63" s="291">
        <v>5800</v>
      </c>
      <c r="AR63" s="291">
        <v>5700</v>
      </c>
      <c r="AS63" s="291">
        <v>5600</v>
      </c>
      <c r="AT63" s="291">
        <v>5500</v>
      </c>
      <c r="AU63" s="291">
        <v>5000</v>
      </c>
      <c r="AV63" s="291">
        <v>5000</v>
      </c>
      <c r="AW63" s="291">
        <v>6270</v>
      </c>
      <c r="AX63" s="291">
        <v>6150</v>
      </c>
      <c r="AY63" s="291">
        <v>6040</v>
      </c>
      <c r="AZ63" s="291">
        <v>5920</v>
      </c>
      <c r="BA63" s="291">
        <v>5800</v>
      </c>
      <c r="BB63" s="291">
        <v>5700</v>
      </c>
      <c r="BC63" s="291">
        <v>5600</v>
      </c>
      <c r="BD63" s="291">
        <v>5500</v>
      </c>
      <c r="BE63" s="291">
        <v>5390</v>
      </c>
      <c r="BF63" s="291">
        <v>5280</v>
      </c>
      <c r="BG63" s="291">
        <v>5160</v>
      </c>
    </row>
    <row r="64" spans="1:59">
      <c r="A64" s="320" t="s">
        <v>964</v>
      </c>
      <c r="B64" s="321"/>
      <c r="C64" s="321"/>
      <c r="D64" s="321"/>
      <c r="E64" s="321"/>
      <c r="F64" s="321"/>
      <c r="G64" s="321"/>
      <c r="H64" s="321"/>
      <c r="I64" s="321"/>
      <c r="J64" s="291">
        <v>132600</v>
      </c>
      <c r="K64" s="291">
        <v>130630</v>
      </c>
      <c r="L64" s="291">
        <v>128700</v>
      </c>
      <c r="M64" s="291">
        <v>112296</v>
      </c>
      <c r="N64" s="291">
        <v>97878</v>
      </c>
      <c r="O64" s="291">
        <v>85309</v>
      </c>
      <c r="P64" s="291">
        <v>75054</v>
      </c>
      <c r="Q64" s="291">
        <v>65862</v>
      </c>
      <c r="R64" s="291">
        <v>58313</v>
      </c>
      <c r="S64" s="291">
        <v>51888</v>
      </c>
      <c r="T64" s="291">
        <v>46395</v>
      </c>
      <c r="U64" s="291">
        <v>41685</v>
      </c>
      <c r="V64" s="291">
        <v>37632</v>
      </c>
      <c r="W64" s="291">
        <v>34146</v>
      </c>
      <c r="X64" s="291">
        <v>31140</v>
      </c>
      <c r="Y64" s="291">
        <v>28560</v>
      </c>
      <c r="Z64" s="291">
        <v>26325</v>
      </c>
      <c r="AA64" s="291">
        <v>24420</v>
      </c>
      <c r="AB64" s="291">
        <v>22770</v>
      </c>
      <c r="AC64" s="291">
        <v>21420</v>
      </c>
      <c r="AD64" s="291">
        <v>28664</v>
      </c>
      <c r="AE64" s="291">
        <v>30000</v>
      </c>
      <c r="AF64" s="291">
        <v>34500</v>
      </c>
      <c r="AG64" s="291">
        <v>33900</v>
      </c>
      <c r="AH64" s="291">
        <v>36000</v>
      </c>
      <c r="AI64" s="291">
        <v>34500</v>
      </c>
      <c r="AJ64" s="291">
        <v>33000</v>
      </c>
      <c r="AK64" s="291">
        <v>33000</v>
      </c>
      <c r="AL64" s="291">
        <v>36000</v>
      </c>
      <c r="AM64" s="291">
        <v>36000</v>
      </c>
      <c r="AN64" s="291">
        <v>34500</v>
      </c>
      <c r="AO64" s="318"/>
    </row>
    <row r="65" spans="1:59">
      <c r="A65" s="320" t="s">
        <v>969</v>
      </c>
      <c r="B65" s="291">
        <v>396641</v>
      </c>
      <c r="C65" s="291">
        <v>329413</v>
      </c>
      <c r="D65" s="291">
        <v>551648</v>
      </c>
      <c r="E65" s="291">
        <v>300000</v>
      </c>
      <c r="F65" s="291">
        <v>103120</v>
      </c>
      <c r="G65" s="291">
        <v>372486</v>
      </c>
      <c r="H65" s="291">
        <v>356328</v>
      </c>
      <c r="I65" s="291">
        <v>350418</v>
      </c>
      <c r="J65" s="291">
        <v>430995</v>
      </c>
      <c r="K65" s="291">
        <v>631296</v>
      </c>
      <c r="L65" s="291">
        <v>97894</v>
      </c>
      <c r="M65" s="291">
        <v>304777</v>
      </c>
      <c r="N65" s="291">
        <v>121956</v>
      </c>
      <c r="O65" s="291">
        <v>291348</v>
      </c>
      <c r="P65" s="291">
        <v>274252</v>
      </c>
      <c r="Q65" s="291">
        <v>275000</v>
      </c>
      <c r="R65" s="291">
        <v>260673</v>
      </c>
      <c r="S65" s="291">
        <v>265000</v>
      </c>
      <c r="T65" s="291">
        <v>251452</v>
      </c>
      <c r="U65" s="291">
        <v>250000</v>
      </c>
      <c r="V65" s="291">
        <v>235000</v>
      </c>
      <c r="W65" s="291">
        <v>236339</v>
      </c>
      <c r="X65" s="291">
        <v>220000</v>
      </c>
      <c r="Y65" s="291">
        <v>228139</v>
      </c>
      <c r="Z65" s="291">
        <v>215000</v>
      </c>
      <c r="AA65" s="291">
        <v>205000</v>
      </c>
      <c r="AB65" s="291">
        <v>200000</v>
      </c>
      <c r="AC65" s="291">
        <v>212677</v>
      </c>
      <c r="AD65" s="318">
        <v>195948</v>
      </c>
      <c r="AE65" s="318">
        <v>190000</v>
      </c>
      <c r="AF65" s="318">
        <v>190000</v>
      </c>
      <c r="AG65" s="318">
        <v>180000</v>
      </c>
      <c r="AH65" s="318">
        <v>175000</v>
      </c>
      <c r="AI65" s="318">
        <v>165000</v>
      </c>
      <c r="AJ65" s="318">
        <v>160000</v>
      </c>
      <c r="AK65" s="318">
        <v>160000</v>
      </c>
      <c r="AL65" s="318">
        <v>160000</v>
      </c>
      <c r="AM65" s="318">
        <v>160000</v>
      </c>
      <c r="AN65" s="318">
        <v>150000</v>
      </c>
      <c r="AO65" s="318">
        <v>148000</v>
      </c>
      <c r="AP65" s="291">
        <v>148000</v>
      </c>
      <c r="AQ65" s="291">
        <v>148000</v>
      </c>
      <c r="AR65" s="291">
        <v>145000</v>
      </c>
      <c r="AS65" s="291">
        <v>135000</v>
      </c>
      <c r="AT65" s="291">
        <v>135000</v>
      </c>
      <c r="AU65" s="291">
        <v>125000</v>
      </c>
      <c r="AV65" s="291">
        <v>125000</v>
      </c>
      <c r="AW65" s="291">
        <v>115000</v>
      </c>
      <c r="AX65" s="291">
        <v>115000</v>
      </c>
      <c r="AY65" s="291">
        <v>105000</v>
      </c>
      <c r="AZ65" s="291">
        <v>100000</v>
      </c>
      <c r="BA65" s="291">
        <v>85000</v>
      </c>
      <c r="BB65" s="291">
        <v>85000</v>
      </c>
      <c r="BC65" s="291">
        <v>85000</v>
      </c>
      <c r="BD65" s="291">
        <v>70000</v>
      </c>
      <c r="BE65" s="291">
        <v>70000</v>
      </c>
      <c r="BF65" s="291">
        <v>70000</v>
      </c>
      <c r="BG65" s="291">
        <v>70000</v>
      </c>
    </row>
    <row r="66" spans="1:59">
      <c r="A66" s="320" t="s">
        <v>965</v>
      </c>
      <c r="B66" s="321"/>
      <c r="C66" s="321"/>
      <c r="D66" s="321"/>
      <c r="E66" s="321"/>
      <c r="F66" s="321"/>
      <c r="G66" s="321"/>
      <c r="H66" s="321"/>
      <c r="I66" s="321"/>
      <c r="J66" s="291">
        <v>23700</v>
      </c>
      <c r="K66" s="291">
        <v>22149</v>
      </c>
      <c r="L66" s="291">
        <v>20766</v>
      </c>
      <c r="M66" s="291">
        <v>18500</v>
      </c>
      <c r="N66" s="291">
        <v>71036</v>
      </c>
      <c r="O66" s="291">
        <v>18000</v>
      </c>
      <c r="P66" s="291">
        <v>18000</v>
      </c>
      <c r="Q66" s="291">
        <v>18000</v>
      </c>
      <c r="R66" s="291">
        <v>18000</v>
      </c>
      <c r="S66" s="291">
        <v>17000</v>
      </c>
      <c r="T66" s="291">
        <v>17000</v>
      </c>
      <c r="U66" s="291">
        <v>17000</v>
      </c>
      <c r="V66" s="291">
        <v>17000</v>
      </c>
      <c r="W66" s="291">
        <v>17000</v>
      </c>
      <c r="X66" s="291">
        <v>17000</v>
      </c>
      <c r="Y66" s="291">
        <v>17000</v>
      </c>
      <c r="Z66" s="291">
        <v>17000</v>
      </c>
      <c r="AA66" s="291">
        <v>17000</v>
      </c>
      <c r="AB66" s="291">
        <v>17000</v>
      </c>
      <c r="AC66" s="291">
        <v>17000</v>
      </c>
      <c r="AD66" s="291">
        <v>17000</v>
      </c>
      <c r="AE66" s="291">
        <v>17000</v>
      </c>
      <c r="AF66" s="291">
        <v>17000</v>
      </c>
      <c r="AG66" s="291">
        <v>17000</v>
      </c>
      <c r="AH66" s="291">
        <v>17000</v>
      </c>
      <c r="AI66" s="291">
        <v>17000</v>
      </c>
      <c r="AJ66" s="291">
        <v>17000</v>
      </c>
      <c r="AK66" s="291">
        <v>17300</v>
      </c>
      <c r="AL66" s="291">
        <v>17500</v>
      </c>
      <c r="AM66" s="291">
        <v>17700</v>
      </c>
      <c r="AN66" s="291">
        <v>18300</v>
      </c>
      <c r="AO66" s="318"/>
    </row>
    <row r="67" spans="1:59">
      <c r="A67" s="320" t="s">
        <v>966</v>
      </c>
      <c r="B67" s="291">
        <v>504557</v>
      </c>
      <c r="C67" s="291">
        <v>965273</v>
      </c>
      <c r="D67" s="291">
        <v>545254</v>
      </c>
      <c r="E67" s="291">
        <v>303839</v>
      </c>
      <c r="F67" s="291">
        <v>382174</v>
      </c>
      <c r="G67" s="291">
        <v>407334</v>
      </c>
      <c r="H67" s="291">
        <v>344824</v>
      </c>
      <c r="I67" s="291">
        <v>264969</v>
      </c>
      <c r="J67" s="291">
        <v>204728</v>
      </c>
      <c r="K67" s="291">
        <v>236759</v>
      </c>
      <c r="L67" s="291">
        <v>317060</v>
      </c>
      <c r="M67" s="291">
        <v>283006</v>
      </c>
      <c r="N67" s="291">
        <v>185434</v>
      </c>
      <c r="O67" s="291">
        <v>133129</v>
      </c>
      <c r="P67" s="291">
        <v>49155</v>
      </c>
      <c r="Q67" s="291">
        <v>103924</v>
      </c>
      <c r="R67" s="291">
        <v>74483</v>
      </c>
      <c r="S67" s="291">
        <v>68932</v>
      </c>
      <c r="T67" s="291">
        <v>47077</v>
      </c>
      <c r="U67" s="291">
        <v>46779</v>
      </c>
      <c r="V67" s="291">
        <v>15820</v>
      </c>
      <c r="W67" s="291">
        <v>16000</v>
      </c>
      <c r="X67" s="291">
        <v>15914</v>
      </c>
      <c r="Y67" s="291">
        <v>13391</v>
      </c>
      <c r="Z67" s="291">
        <v>13122</v>
      </c>
      <c r="AA67" s="291">
        <v>12850</v>
      </c>
      <c r="AB67" s="291">
        <v>12576</v>
      </c>
      <c r="AC67" s="291">
        <v>12316</v>
      </c>
      <c r="AD67" s="318">
        <v>12079</v>
      </c>
      <c r="AE67" s="318">
        <v>11862</v>
      </c>
      <c r="AF67" s="318">
        <v>11663</v>
      </c>
      <c r="AG67" s="318">
        <v>11482</v>
      </c>
      <c r="AH67" s="318">
        <v>11278</v>
      </c>
      <c r="AI67" s="318">
        <v>11077</v>
      </c>
      <c r="AJ67" s="318">
        <v>10881</v>
      </c>
      <c r="AK67" s="318">
        <v>10687</v>
      </c>
      <c r="AL67" s="318">
        <v>10497</v>
      </c>
      <c r="AM67" s="318">
        <v>10311</v>
      </c>
      <c r="AN67" s="318">
        <v>10127</v>
      </c>
      <c r="AO67" s="318">
        <v>11000</v>
      </c>
      <c r="AP67" s="291">
        <v>12000</v>
      </c>
      <c r="AQ67" s="291">
        <v>14000</v>
      </c>
      <c r="AR67" s="291">
        <v>16000</v>
      </c>
      <c r="AS67" s="291">
        <v>21000</v>
      </c>
      <c r="AT67" s="291">
        <v>23000</v>
      </c>
      <c r="AU67" s="291">
        <v>26000</v>
      </c>
      <c r="AV67" s="291">
        <v>29000</v>
      </c>
      <c r="AW67" s="291">
        <v>32500</v>
      </c>
      <c r="AX67" s="291">
        <v>34000</v>
      </c>
      <c r="AY67" s="291">
        <v>34800</v>
      </c>
      <c r="AZ67" s="291">
        <v>34000</v>
      </c>
      <c r="BA67" s="291">
        <v>33000</v>
      </c>
      <c r="BB67" s="291">
        <v>32000</v>
      </c>
      <c r="BC67" s="291">
        <v>31500</v>
      </c>
      <c r="BD67" s="291">
        <v>31000</v>
      </c>
      <c r="BE67" s="291">
        <v>30500</v>
      </c>
      <c r="BF67" s="291">
        <v>30000</v>
      </c>
      <c r="BG67" s="291">
        <v>30000</v>
      </c>
    </row>
    <row r="68" spans="1:59">
      <c r="A68" s="320" t="s">
        <v>967</v>
      </c>
      <c r="B68" s="291">
        <v>340000</v>
      </c>
      <c r="C68" s="291">
        <v>330000</v>
      </c>
      <c r="D68" s="291">
        <v>290000</v>
      </c>
      <c r="E68" s="291">
        <v>240000</v>
      </c>
      <c r="F68" s="291">
        <v>440027</v>
      </c>
      <c r="G68" s="291">
        <v>449646</v>
      </c>
      <c r="H68" s="291">
        <v>333000</v>
      </c>
      <c r="I68" s="291">
        <v>299000</v>
      </c>
      <c r="J68" s="291">
        <v>159000</v>
      </c>
      <c r="K68" s="291">
        <v>144000</v>
      </c>
      <c r="L68" s="291">
        <v>124000</v>
      </c>
      <c r="M68" s="291">
        <v>151000</v>
      </c>
      <c r="N68" s="291">
        <v>264000</v>
      </c>
      <c r="O68" s="291">
        <v>326000</v>
      </c>
      <c r="P68" s="291">
        <v>309202</v>
      </c>
      <c r="Q68" s="291">
        <v>311062</v>
      </c>
      <c r="R68" s="291">
        <v>232383</v>
      </c>
      <c r="S68" s="291">
        <v>229000</v>
      </c>
      <c r="T68" s="291">
        <v>100000</v>
      </c>
      <c r="U68" s="291">
        <v>197000</v>
      </c>
      <c r="V68" s="291">
        <v>230000</v>
      </c>
      <c r="W68" s="291">
        <v>239336</v>
      </c>
      <c r="X68" s="291">
        <v>239584</v>
      </c>
      <c r="Y68" s="291">
        <v>210904</v>
      </c>
      <c r="Z68" s="291">
        <v>164000</v>
      </c>
      <c r="AA68" s="291">
        <v>140000</v>
      </c>
      <c r="AB68" s="291">
        <v>180000</v>
      </c>
      <c r="AC68" s="291">
        <v>158000</v>
      </c>
      <c r="AD68" s="318">
        <v>160000</v>
      </c>
      <c r="AE68" s="318">
        <v>130000</v>
      </c>
      <c r="AF68" s="318">
        <v>150000</v>
      </c>
      <c r="AG68" s="318">
        <v>120000</v>
      </c>
      <c r="AH68" s="318">
        <v>120000</v>
      </c>
      <c r="AI68" s="318">
        <v>105000</v>
      </c>
      <c r="AJ68" s="318">
        <v>87000</v>
      </c>
      <c r="AK68" s="318">
        <v>85000</v>
      </c>
      <c r="AL68" s="318">
        <v>77000</v>
      </c>
      <c r="AM68" s="318">
        <v>58000</v>
      </c>
      <c r="AN68" s="318">
        <v>65000</v>
      </c>
      <c r="AO68" s="318">
        <v>95000</v>
      </c>
      <c r="AP68" s="291">
        <v>75000</v>
      </c>
      <c r="AQ68" s="291">
        <v>70000</v>
      </c>
      <c r="AR68" s="291">
        <v>68000</v>
      </c>
      <c r="AS68" s="291">
        <v>42600</v>
      </c>
      <c r="AT68" s="291">
        <v>33000</v>
      </c>
      <c r="AU68" s="291">
        <v>31000</v>
      </c>
      <c r="AV68" s="291">
        <v>40000</v>
      </c>
      <c r="AW68" s="291">
        <v>40000</v>
      </c>
      <c r="AX68" s="291">
        <v>32700</v>
      </c>
      <c r="AY68" s="291">
        <v>25000</v>
      </c>
      <c r="AZ68" s="291">
        <v>25700</v>
      </c>
      <c r="BA68" s="291">
        <v>16400</v>
      </c>
      <c r="BB68" s="291">
        <v>11800</v>
      </c>
      <c r="BC68" s="291">
        <v>10000</v>
      </c>
      <c r="BD68" s="291">
        <v>13000</v>
      </c>
      <c r="BE68" s="291">
        <v>10000</v>
      </c>
      <c r="BF68" s="291">
        <v>8000</v>
      </c>
      <c r="BG68" s="291">
        <v>9000</v>
      </c>
    </row>
    <row r="69" spans="1:59">
      <c r="A69" s="320" t="s">
        <v>968</v>
      </c>
      <c r="B69" s="321"/>
      <c r="C69" s="321"/>
      <c r="D69" s="321"/>
      <c r="E69" s="321"/>
      <c r="F69" s="321"/>
      <c r="G69" s="321"/>
      <c r="H69" s="321"/>
      <c r="I69" s="321"/>
      <c r="J69" s="291">
        <v>14760</v>
      </c>
      <c r="K69" s="291">
        <v>14480</v>
      </c>
      <c r="L69" s="291">
        <v>14192</v>
      </c>
      <c r="M69" s="291">
        <v>13790.9</v>
      </c>
      <c r="N69" s="291">
        <v>9457.6</v>
      </c>
      <c r="O69" s="291">
        <v>10836.2</v>
      </c>
      <c r="P69" s="291">
        <v>13717.8</v>
      </c>
      <c r="Q69" s="291">
        <v>12258.7</v>
      </c>
      <c r="R69" s="291">
        <v>10662.6</v>
      </c>
      <c r="S69" s="291">
        <v>9456</v>
      </c>
      <c r="T69" s="291">
        <v>6344</v>
      </c>
      <c r="U69" s="291">
        <v>5699.84</v>
      </c>
      <c r="V69" s="291">
        <v>5146.3999999999996</v>
      </c>
      <c r="W69" s="291">
        <v>4670.08</v>
      </c>
      <c r="X69" s="291">
        <v>4258.5600000000004</v>
      </c>
      <c r="Y69" s="291">
        <v>3904.64</v>
      </c>
      <c r="Z69" s="291">
        <v>3599.2</v>
      </c>
      <c r="AA69" s="291">
        <v>3339.2</v>
      </c>
      <c r="AB69" s="291">
        <v>3115.36</v>
      </c>
      <c r="AC69" s="291">
        <v>2927.84</v>
      </c>
      <c r="AD69" s="291">
        <v>3922.08</v>
      </c>
      <c r="AE69" s="291">
        <v>3264</v>
      </c>
      <c r="AF69" s="291">
        <v>3744</v>
      </c>
      <c r="AG69" s="291">
        <v>3664</v>
      </c>
      <c r="AH69" s="291">
        <v>3888</v>
      </c>
      <c r="AI69" s="291">
        <v>3728</v>
      </c>
      <c r="AJ69" s="291">
        <v>3520</v>
      </c>
      <c r="AK69" s="291">
        <v>3472</v>
      </c>
      <c r="AL69" s="291">
        <v>3828</v>
      </c>
      <c r="AM69" s="291">
        <v>3787.2</v>
      </c>
      <c r="AN69" s="291">
        <v>3716.32</v>
      </c>
      <c r="AO69" s="318"/>
    </row>
    <row r="70" spans="1:59">
      <c r="A70" s="320" t="s">
        <v>973</v>
      </c>
      <c r="B70" s="291">
        <v>187011</v>
      </c>
      <c r="C70" s="291">
        <v>191228</v>
      </c>
      <c r="D70" s="291">
        <v>172323</v>
      </c>
      <c r="E70" s="291">
        <v>153370</v>
      </c>
      <c r="F70" s="291">
        <v>136362</v>
      </c>
      <c r="G70" s="291">
        <v>165472</v>
      </c>
      <c r="H70" s="291">
        <v>149539</v>
      </c>
      <c r="I70" s="291">
        <v>137763</v>
      </c>
      <c r="J70" s="291">
        <v>172182</v>
      </c>
      <c r="K70" s="291">
        <v>134114</v>
      </c>
      <c r="L70" s="291">
        <v>114462</v>
      </c>
      <c r="M70" s="291">
        <v>136898</v>
      </c>
      <c r="N70" s="291">
        <v>117500</v>
      </c>
      <c r="O70" s="291">
        <v>92269</v>
      </c>
      <c r="P70" s="291">
        <v>127424</v>
      </c>
      <c r="Q70" s="291">
        <v>90000</v>
      </c>
      <c r="R70" s="291">
        <v>89763</v>
      </c>
      <c r="S70" s="291">
        <v>80000</v>
      </c>
      <c r="T70" s="291">
        <v>70000</v>
      </c>
      <c r="U70" s="291">
        <v>73551</v>
      </c>
      <c r="V70" s="291">
        <v>68418</v>
      </c>
      <c r="W70" s="291">
        <v>60000</v>
      </c>
      <c r="X70" s="291">
        <v>59318</v>
      </c>
      <c r="Y70" s="291">
        <v>54408</v>
      </c>
      <c r="Z70" s="291">
        <v>50000</v>
      </c>
      <c r="AA70" s="291">
        <v>45000</v>
      </c>
      <c r="AB70" s="291">
        <v>41368</v>
      </c>
      <c r="AC70" s="291">
        <v>43000</v>
      </c>
      <c r="AD70" s="318">
        <v>44182</v>
      </c>
      <c r="AE70" s="318">
        <v>42000</v>
      </c>
      <c r="AF70" s="318">
        <v>42000</v>
      </c>
      <c r="AG70" s="318">
        <v>40000</v>
      </c>
      <c r="AH70" s="318">
        <v>40000</v>
      </c>
      <c r="AI70" s="318">
        <v>39000</v>
      </c>
      <c r="AJ70" s="318">
        <v>39000</v>
      </c>
      <c r="AK70" s="318">
        <v>37000</v>
      </c>
      <c r="AL70" s="318">
        <v>36000</v>
      </c>
      <c r="AM70" s="318">
        <v>36000</v>
      </c>
      <c r="AN70" s="318">
        <v>36000</v>
      </c>
      <c r="AO70" s="318">
        <v>36000</v>
      </c>
      <c r="AP70" s="291">
        <v>36000</v>
      </c>
      <c r="AQ70" s="291">
        <v>36000</v>
      </c>
      <c r="AR70" s="291">
        <v>34000</v>
      </c>
      <c r="AS70" s="291">
        <v>30000</v>
      </c>
      <c r="AT70" s="291">
        <v>30000</v>
      </c>
      <c r="AU70" s="291">
        <v>30000</v>
      </c>
      <c r="AV70" s="291">
        <v>28000</v>
      </c>
      <c r="AW70" s="291">
        <v>28000</v>
      </c>
      <c r="AX70" s="291">
        <v>28000</v>
      </c>
      <c r="AY70" s="291">
        <v>24000</v>
      </c>
      <c r="AZ70" s="291">
        <v>24000</v>
      </c>
      <c r="BA70" s="291">
        <v>24000</v>
      </c>
      <c r="BB70" s="291">
        <v>24000</v>
      </c>
      <c r="BC70" s="291">
        <v>24000</v>
      </c>
      <c r="BD70" s="291">
        <v>24000</v>
      </c>
      <c r="BE70" s="291">
        <v>24000</v>
      </c>
      <c r="BF70" s="291">
        <v>24000</v>
      </c>
      <c r="BG70" s="291">
        <v>24000</v>
      </c>
    </row>
    <row r="71" spans="1:59">
      <c r="A71" s="320" t="s">
        <v>970</v>
      </c>
      <c r="B71" s="291">
        <v>157739</v>
      </c>
      <c r="C71" s="291">
        <v>154393</v>
      </c>
      <c r="D71" s="291">
        <v>153278</v>
      </c>
      <c r="E71" s="291">
        <v>144058</v>
      </c>
      <c r="F71" s="291">
        <v>149284</v>
      </c>
      <c r="G71" s="291">
        <v>168274</v>
      </c>
      <c r="H71" s="291">
        <v>142443</v>
      </c>
      <c r="I71" s="291">
        <v>133364</v>
      </c>
      <c r="J71" s="291">
        <v>128949</v>
      </c>
      <c r="K71" s="291">
        <v>133311</v>
      </c>
      <c r="L71" s="291">
        <v>80000</v>
      </c>
      <c r="M71" s="291">
        <v>58291</v>
      </c>
      <c r="N71" s="291">
        <v>71036</v>
      </c>
      <c r="O71" s="291">
        <v>94642</v>
      </c>
      <c r="P71" s="291">
        <v>105000</v>
      </c>
      <c r="Q71" s="291">
        <v>106882</v>
      </c>
      <c r="R71" s="291">
        <v>87590</v>
      </c>
      <c r="S71" s="291">
        <v>98007</v>
      </c>
      <c r="T71" s="291">
        <v>100126</v>
      </c>
      <c r="U71" s="291">
        <v>133301</v>
      </c>
      <c r="V71" s="291">
        <v>126893</v>
      </c>
      <c r="W71" s="291">
        <v>110018</v>
      </c>
      <c r="X71" s="291">
        <v>73294</v>
      </c>
      <c r="Y71" s="291">
        <v>67919</v>
      </c>
      <c r="Z71" s="291">
        <v>69363</v>
      </c>
      <c r="AA71" s="291">
        <v>44870</v>
      </c>
      <c r="AB71" s="291">
        <v>113582</v>
      </c>
      <c r="AC71" s="291">
        <v>51269</v>
      </c>
      <c r="AD71" s="291">
        <v>13566</v>
      </c>
      <c r="AE71" s="291">
        <v>11554</v>
      </c>
      <c r="AF71" s="291">
        <v>65694</v>
      </c>
      <c r="AG71" s="291">
        <v>14695</v>
      </c>
      <c r="AH71" s="291">
        <v>41208</v>
      </c>
      <c r="AI71" s="291">
        <v>25210</v>
      </c>
      <c r="AJ71" s="291">
        <v>36100</v>
      </c>
      <c r="AK71" s="291">
        <v>9913</v>
      </c>
      <c r="AL71" s="291">
        <v>20000</v>
      </c>
      <c r="AM71" s="291">
        <v>18000</v>
      </c>
      <c r="AN71" s="291">
        <v>20000</v>
      </c>
      <c r="AO71" s="291">
        <v>20000</v>
      </c>
      <c r="AP71" s="291">
        <v>20000</v>
      </c>
      <c r="AQ71" s="291">
        <v>20000</v>
      </c>
      <c r="AR71" s="291">
        <v>20000</v>
      </c>
      <c r="AS71" s="291">
        <v>20000</v>
      </c>
      <c r="AT71" s="291">
        <v>20000</v>
      </c>
      <c r="AU71" s="291">
        <v>20000</v>
      </c>
      <c r="AV71" s="291">
        <v>20000</v>
      </c>
      <c r="AW71" s="291">
        <v>20000</v>
      </c>
      <c r="AX71" s="291">
        <v>20000</v>
      </c>
      <c r="AY71" s="291">
        <v>20000</v>
      </c>
      <c r="AZ71" s="291">
        <v>20000</v>
      </c>
      <c r="BA71" s="291">
        <v>20000</v>
      </c>
      <c r="BB71" s="291">
        <v>20000</v>
      </c>
      <c r="BC71" s="291">
        <v>20000</v>
      </c>
      <c r="BD71" s="291">
        <v>20000</v>
      </c>
      <c r="BE71" s="291">
        <v>20000</v>
      </c>
      <c r="BF71" s="291">
        <v>20000</v>
      </c>
      <c r="BG71" s="291">
        <v>20000</v>
      </c>
    </row>
    <row r="72" spans="1:59">
      <c r="A72" s="320" t="s">
        <v>971</v>
      </c>
      <c r="B72" s="321">
        <v>830617</v>
      </c>
      <c r="C72" s="321">
        <v>754892</v>
      </c>
      <c r="D72" s="321">
        <v>808040</v>
      </c>
      <c r="E72" s="321">
        <v>517592</v>
      </c>
      <c r="F72" s="321">
        <v>674313</v>
      </c>
      <c r="G72" s="321">
        <v>598848</v>
      </c>
      <c r="H72" s="321">
        <v>510000</v>
      </c>
      <c r="I72" s="321">
        <v>500000</v>
      </c>
      <c r="J72" s="291">
        <v>480000</v>
      </c>
      <c r="K72" s="291">
        <v>473917</v>
      </c>
      <c r="L72" s="291">
        <v>489432</v>
      </c>
      <c r="M72" s="291">
        <v>69277</v>
      </c>
      <c r="N72" s="291">
        <v>65386</v>
      </c>
      <c r="O72" s="291">
        <v>61424</v>
      </c>
      <c r="P72" s="291">
        <v>55000</v>
      </c>
      <c r="Q72" s="291">
        <v>60434</v>
      </c>
      <c r="R72" s="291">
        <v>29145</v>
      </c>
      <c r="S72" s="291">
        <v>33097</v>
      </c>
      <c r="T72" s="291">
        <v>25905</v>
      </c>
      <c r="U72" s="291">
        <v>30777</v>
      </c>
      <c r="V72" s="291">
        <v>45000</v>
      </c>
      <c r="W72" s="291">
        <v>55000</v>
      </c>
      <c r="X72" s="291">
        <v>50775</v>
      </c>
      <c r="Y72" s="291">
        <v>23048</v>
      </c>
      <c r="Z72" s="291">
        <v>17178</v>
      </c>
      <c r="AA72" s="291">
        <v>26271</v>
      </c>
      <c r="AB72" s="291">
        <v>50353</v>
      </c>
      <c r="AC72" s="291">
        <v>56208</v>
      </c>
      <c r="AD72" s="291">
        <v>14265</v>
      </c>
      <c r="AE72" s="291">
        <v>14000</v>
      </c>
      <c r="AF72" s="291">
        <v>14000</v>
      </c>
      <c r="AG72" s="291">
        <v>14000</v>
      </c>
      <c r="AH72" s="291">
        <v>14000</v>
      </c>
      <c r="AI72" s="291">
        <v>18000</v>
      </c>
      <c r="AJ72" s="291">
        <v>10000</v>
      </c>
      <c r="AK72" s="291">
        <v>12000</v>
      </c>
      <c r="AL72" s="291">
        <v>12000</v>
      </c>
      <c r="AM72" s="291">
        <v>12000</v>
      </c>
      <c r="AN72" s="291">
        <v>12000</v>
      </c>
      <c r="AO72" s="318">
        <v>11000</v>
      </c>
      <c r="AP72" s="291">
        <v>12000</v>
      </c>
      <c r="AQ72" s="291">
        <v>11000</v>
      </c>
      <c r="AR72" s="291">
        <v>10000</v>
      </c>
      <c r="AS72" s="291">
        <v>10000</v>
      </c>
      <c r="AT72" s="291">
        <v>10000</v>
      </c>
      <c r="AU72" s="291">
        <v>10000</v>
      </c>
      <c r="AV72" s="291">
        <v>10000</v>
      </c>
      <c r="AW72" s="291">
        <v>9600</v>
      </c>
      <c r="AX72" s="291">
        <v>9400</v>
      </c>
      <c r="AY72" s="291">
        <v>9200</v>
      </c>
      <c r="AZ72" s="291">
        <v>9000</v>
      </c>
      <c r="BA72" s="291">
        <v>8800</v>
      </c>
      <c r="BB72" s="291">
        <v>8600</v>
      </c>
      <c r="BC72" s="291">
        <v>8400</v>
      </c>
      <c r="BD72" s="291">
        <v>8200</v>
      </c>
      <c r="BE72" s="291">
        <v>8000</v>
      </c>
      <c r="BF72" s="291">
        <v>7800</v>
      </c>
      <c r="BG72" s="291">
        <v>7600</v>
      </c>
    </row>
    <row r="73" spans="1:59">
      <c r="A73" s="320" t="s">
        <v>972</v>
      </c>
      <c r="B73" s="291">
        <v>101435</v>
      </c>
      <c r="C73" s="291">
        <v>49640</v>
      </c>
      <c r="D73" s="291">
        <v>173800</v>
      </c>
      <c r="E73" s="291">
        <v>50699</v>
      </c>
      <c r="F73" s="291">
        <v>48960</v>
      </c>
      <c r="G73" s="291">
        <v>175000</v>
      </c>
      <c r="H73" s="291">
        <v>210000</v>
      </c>
      <c r="I73" s="291">
        <v>208000</v>
      </c>
      <c r="J73" s="291">
        <v>154581</v>
      </c>
      <c r="K73" s="291">
        <v>154117</v>
      </c>
      <c r="L73" s="291">
        <v>190000</v>
      </c>
      <c r="M73" s="291">
        <v>182202</v>
      </c>
      <c r="N73" s="291">
        <v>53407</v>
      </c>
      <c r="O73" s="291">
        <v>126680</v>
      </c>
      <c r="P73" s="291">
        <v>143523</v>
      </c>
      <c r="Q73" s="291">
        <v>142330</v>
      </c>
      <c r="R73" s="291">
        <v>143033</v>
      </c>
      <c r="S73" s="291">
        <v>143736</v>
      </c>
      <c r="T73" s="291">
        <v>144439</v>
      </c>
      <c r="U73" s="291">
        <v>145142</v>
      </c>
      <c r="V73" s="291">
        <v>145845</v>
      </c>
      <c r="W73" s="291">
        <v>146548</v>
      </c>
      <c r="X73" s="291">
        <v>147251</v>
      </c>
      <c r="Y73" s="291">
        <v>147954</v>
      </c>
      <c r="Z73" s="291">
        <v>148657</v>
      </c>
      <c r="AA73" s="291">
        <v>149361</v>
      </c>
      <c r="AB73" s="291">
        <v>150064</v>
      </c>
      <c r="AC73" s="291">
        <v>150767</v>
      </c>
      <c r="AD73" s="318">
        <v>99944</v>
      </c>
      <c r="AE73" s="318">
        <v>85000</v>
      </c>
      <c r="AF73" s="318">
        <v>85000</v>
      </c>
      <c r="AG73" s="318">
        <v>85000</v>
      </c>
      <c r="AH73" s="318">
        <v>85000</v>
      </c>
      <c r="AI73" s="318">
        <v>85000</v>
      </c>
      <c r="AJ73" s="318">
        <v>85000</v>
      </c>
      <c r="AK73" s="318">
        <v>85000</v>
      </c>
      <c r="AL73" s="318">
        <v>85000</v>
      </c>
      <c r="AM73" s="318">
        <v>85000</v>
      </c>
      <c r="AN73" s="318">
        <v>85000</v>
      </c>
      <c r="AO73" s="318">
        <v>90000</v>
      </c>
      <c r="AP73" s="291">
        <v>85000</v>
      </c>
      <c r="AQ73" s="291">
        <v>87000</v>
      </c>
      <c r="AR73" s="291">
        <v>82000</v>
      </c>
      <c r="AS73" s="291">
        <v>78000</v>
      </c>
      <c r="AT73" s="291">
        <v>78000</v>
      </c>
      <c r="AU73" s="291">
        <v>82000</v>
      </c>
      <c r="AV73" s="291">
        <v>80000</v>
      </c>
      <c r="AW73" s="291">
        <v>83000</v>
      </c>
      <c r="AX73" s="291">
        <v>82000</v>
      </c>
      <c r="AY73" s="291">
        <v>81000</v>
      </c>
      <c r="AZ73" s="291">
        <v>80000</v>
      </c>
      <c r="BA73" s="291">
        <v>78000</v>
      </c>
      <c r="BB73" s="291">
        <v>76500</v>
      </c>
      <c r="BC73" s="291">
        <v>74000</v>
      </c>
      <c r="BD73" s="291">
        <v>72500</v>
      </c>
      <c r="BE73" s="291">
        <v>71000</v>
      </c>
      <c r="BF73" s="291">
        <v>70000</v>
      </c>
      <c r="BG73" s="291">
        <v>69000</v>
      </c>
    </row>
    <row r="74" spans="1:59">
      <c r="A74" s="320" t="s">
        <v>90</v>
      </c>
      <c r="B74" s="291">
        <v>64697</v>
      </c>
      <c r="C74" s="291">
        <v>63061</v>
      </c>
      <c r="D74" s="291">
        <v>66618</v>
      </c>
      <c r="E74" s="291">
        <v>92295</v>
      </c>
      <c r="F74" s="291">
        <v>72664</v>
      </c>
      <c r="G74" s="291">
        <v>69362</v>
      </c>
      <c r="H74" s="291">
        <v>55359</v>
      </c>
      <c r="I74" s="291">
        <v>50893</v>
      </c>
      <c r="J74" s="291">
        <v>46611</v>
      </c>
      <c r="K74" s="291">
        <v>39000</v>
      </c>
      <c r="L74" s="291">
        <v>38000</v>
      </c>
      <c r="M74" s="291">
        <v>37007</v>
      </c>
      <c r="N74" s="291">
        <v>34810</v>
      </c>
      <c r="O74" s="291">
        <v>34889</v>
      </c>
      <c r="P74" s="291">
        <v>23128</v>
      </c>
      <c r="Q74" s="291">
        <v>24945</v>
      </c>
      <c r="R74" s="291">
        <v>28498</v>
      </c>
      <c r="S74" s="291">
        <v>30169</v>
      </c>
      <c r="T74" s="291">
        <v>20291</v>
      </c>
      <c r="U74" s="291">
        <v>25690</v>
      </c>
      <c r="V74" s="291">
        <v>64583</v>
      </c>
      <c r="W74" s="291">
        <v>45000</v>
      </c>
      <c r="X74" s="291">
        <v>46767</v>
      </c>
      <c r="Y74" s="291">
        <v>49918</v>
      </c>
      <c r="Z74" s="291">
        <v>8500</v>
      </c>
      <c r="AA74" s="291">
        <v>20000</v>
      </c>
      <c r="AB74" s="291">
        <v>35000</v>
      </c>
      <c r="AC74" s="291">
        <v>84000</v>
      </c>
      <c r="AD74" s="291">
        <v>36000</v>
      </c>
      <c r="AE74" s="291">
        <v>20000</v>
      </c>
      <c r="AF74" s="291">
        <v>9500</v>
      </c>
      <c r="AG74" s="291">
        <v>6000</v>
      </c>
      <c r="AH74" s="291">
        <v>6000</v>
      </c>
      <c r="AI74" s="291">
        <v>6000</v>
      </c>
      <c r="AJ74" s="291">
        <v>5800</v>
      </c>
      <c r="AK74" s="291">
        <v>6000</v>
      </c>
      <c r="AL74" s="291">
        <v>5300</v>
      </c>
      <c r="AM74" s="291">
        <v>4700</v>
      </c>
      <c r="AN74" s="291">
        <v>4200</v>
      </c>
      <c r="AO74" s="291">
        <v>3800</v>
      </c>
      <c r="AP74" s="291">
        <v>3500</v>
      </c>
      <c r="AQ74" s="291">
        <v>3300</v>
      </c>
      <c r="AR74" s="291">
        <v>3200</v>
      </c>
      <c r="AS74" s="291">
        <v>3100</v>
      </c>
      <c r="AT74" s="291">
        <v>3000</v>
      </c>
      <c r="AU74" s="291">
        <v>2800</v>
      </c>
      <c r="AV74" s="291">
        <v>2800</v>
      </c>
      <c r="AW74" s="291">
        <v>3880</v>
      </c>
      <c r="AX74" s="291">
        <v>3800</v>
      </c>
      <c r="AY74" s="291">
        <v>3730</v>
      </c>
      <c r="AZ74" s="291">
        <v>3660</v>
      </c>
      <c r="BA74" s="291">
        <v>3590</v>
      </c>
      <c r="BB74" s="291">
        <v>3530</v>
      </c>
      <c r="BC74" s="291">
        <v>3460</v>
      </c>
      <c r="BD74" s="291">
        <v>3400</v>
      </c>
      <c r="BE74" s="291">
        <v>3330</v>
      </c>
      <c r="BF74" s="291">
        <v>3260</v>
      </c>
      <c r="BG74" s="291">
        <v>3190</v>
      </c>
    </row>
    <row r="75" spans="1:59">
      <c r="A75" s="320" t="s">
        <v>91</v>
      </c>
      <c r="B75" s="321"/>
      <c r="C75" s="321"/>
      <c r="D75" s="321"/>
      <c r="E75" s="321"/>
      <c r="F75" s="321"/>
      <c r="G75" s="321"/>
      <c r="H75" s="321"/>
      <c r="I75" s="321"/>
      <c r="J75" s="321">
        <v>13927</v>
      </c>
      <c r="K75" s="321">
        <v>13686</v>
      </c>
      <c r="L75" s="321">
        <v>14113</v>
      </c>
      <c r="M75" s="321">
        <v>10692</v>
      </c>
      <c r="N75" s="321">
        <v>10350</v>
      </c>
      <c r="O75" s="321">
        <v>10080</v>
      </c>
      <c r="P75" s="321">
        <v>10240.200000000001</v>
      </c>
      <c r="Q75" s="321">
        <v>9900</v>
      </c>
      <c r="R75" s="321">
        <v>9619.2000000000007</v>
      </c>
      <c r="S75" s="321">
        <v>11880</v>
      </c>
      <c r="T75" s="321">
        <v>11880</v>
      </c>
      <c r="U75" s="321">
        <v>11880</v>
      </c>
      <c r="V75" s="321">
        <v>11880</v>
      </c>
      <c r="W75" s="321">
        <v>11880</v>
      </c>
      <c r="X75" s="321">
        <v>11880</v>
      </c>
      <c r="Y75" s="321">
        <v>11880</v>
      </c>
      <c r="Z75" s="318">
        <v>11880</v>
      </c>
      <c r="AA75" s="318">
        <v>11880</v>
      </c>
      <c r="AB75" s="318">
        <v>11880</v>
      </c>
      <c r="AC75" s="321">
        <v>11880</v>
      </c>
      <c r="AD75" s="321">
        <v>11880</v>
      </c>
      <c r="AE75" s="321">
        <v>11880</v>
      </c>
      <c r="AF75" s="321">
        <v>11880</v>
      </c>
      <c r="AG75" s="321">
        <v>11880</v>
      </c>
      <c r="AH75" s="321">
        <v>11880</v>
      </c>
      <c r="AI75" s="321">
        <v>10530</v>
      </c>
      <c r="AJ75" s="321">
        <v>9450</v>
      </c>
      <c r="AK75" s="321">
        <v>8640</v>
      </c>
      <c r="AL75" s="321">
        <v>7920</v>
      </c>
      <c r="AM75" s="321">
        <v>7200</v>
      </c>
      <c r="AN75" s="321">
        <v>6480</v>
      </c>
      <c r="AO75" s="318"/>
    </row>
    <row r="76" spans="1:59">
      <c r="A76" s="320" t="s">
        <v>92</v>
      </c>
      <c r="B76" s="321">
        <v>3988</v>
      </c>
      <c r="C76" s="321">
        <v>3957</v>
      </c>
      <c r="D76" s="321">
        <v>3925</v>
      </c>
      <c r="E76" s="321">
        <v>3972</v>
      </c>
      <c r="F76" s="321">
        <v>3965</v>
      </c>
      <c r="G76" s="321">
        <v>3981</v>
      </c>
      <c r="H76" s="321">
        <v>4000</v>
      </c>
      <c r="I76" s="321">
        <v>4000</v>
      </c>
      <c r="J76" s="291">
        <v>3767</v>
      </c>
      <c r="K76" s="291">
        <v>3700</v>
      </c>
      <c r="L76" s="291">
        <v>3600</v>
      </c>
      <c r="M76" s="291">
        <v>3100</v>
      </c>
      <c r="N76" s="291">
        <v>3111</v>
      </c>
      <c r="O76" s="291">
        <v>2997</v>
      </c>
      <c r="P76" s="291">
        <v>3070</v>
      </c>
      <c r="Q76" s="291">
        <v>3032</v>
      </c>
      <c r="R76" s="291">
        <v>3008</v>
      </c>
      <c r="S76" s="291">
        <v>3000</v>
      </c>
      <c r="T76" s="291">
        <v>2756</v>
      </c>
      <c r="U76" s="291">
        <v>2500</v>
      </c>
      <c r="V76" s="291">
        <v>3000</v>
      </c>
      <c r="W76" s="291">
        <v>3500</v>
      </c>
      <c r="X76" s="291">
        <v>3000</v>
      </c>
      <c r="Y76" s="291">
        <v>2000</v>
      </c>
      <c r="Z76" s="291">
        <v>1328</v>
      </c>
      <c r="AA76" s="291">
        <v>1200</v>
      </c>
      <c r="AB76" s="291">
        <v>1100</v>
      </c>
      <c r="AC76" s="291">
        <v>3500</v>
      </c>
      <c r="AD76" s="291">
        <v>3400</v>
      </c>
      <c r="AE76" s="291">
        <v>3300</v>
      </c>
      <c r="AF76" s="291">
        <v>3300</v>
      </c>
      <c r="AG76" s="291">
        <v>3300</v>
      </c>
      <c r="AH76" s="291">
        <v>3300</v>
      </c>
      <c r="AI76" s="291">
        <v>3300</v>
      </c>
      <c r="AJ76" s="291">
        <v>3200</v>
      </c>
      <c r="AK76" s="291">
        <v>3300</v>
      </c>
      <c r="AL76" s="291">
        <v>3100</v>
      </c>
      <c r="AM76" s="291">
        <v>3100</v>
      </c>
      <c r="AN76" s="291">
        <v>3000</v>
      </c>
      <c r="AO76" s="318">
        <v>2900</v>
      </c>
      <c r="AP76" s="291">
        <v>2800</v>
      </c>
      <c r="AQ76" s="291">
        <v>2700</v>
      </c>
      <c r="AR76" s="291">
        <v>2600</v>
      </c>
      <c r="AS76" s="291">
        <v>2500</v>
      </c>
      <c r="AT76" s="291">
        <v>3500</v>
      </c>
      <c r="AU76" s="291">
        <v>3000</v>
      </c>
      <c r="AV76" s="291">
        <v>3500</v>
      </c>
      <c r="AW76" s="291">
        <v>2500</v>
      </c>
      <c r="AX76" s="291">
        <v>3200</v>
      </c>
      <c r="AY76" s="291">
        <v>1700</v>
      </c>
      <c r="AZ76" s="291">
        <v>1600</v>
      </c>
      <c r="BA76" s="291">
        <v>1500</v>
      </c>
      <c r="BB76" s="291">
        <v>1300</v>
      </c>
      <c r="BC76" s="291">
        <v>1300</v>
      </c>
      <c r="BD76" s="291">
        <v>1300</v>
      </c>
      <c r="BE76" s="291">
        <v>1000</v>
      </c>
      <c r="BF76" s="291">
        <v>1000</v>
      </c>
      <c r="BG76" s="291">
        <v>1000</v>
      </c>
    </row>
    <row r="77" spans="1:59">
      <c r="A77" s="320" t="s">
        <v>1397</v>
      </c>
      <c r="B77" s="291">
        <v>14919</v>
      </c>
      <c r="C77" s="291">
        <v>4206</v>
      </c>
      <c r="D77" s="291">
        <v>9955</v>
      </c>
      <c r="E77" s="291">
        <v>10309</v>
      </c>
      <c r="F77" s="291">
        <v>3515</v>
      </c>
      <c r="G77" s="291">
        <v>4505</v>
      </c>
      <c r="H77" s="291">
        <v>1382</v>
      </c>
      <c r="I77" s="291">
        <v>7627</v>
      </c>
      <c r="J77" s="291">
        <v>5006</v>
      </c>
      <c r="K77" s="291">
        <v>4762</v>
      </c>
      <c r="L77" s="291">
        <v>4760</v>
      </c>
      <c r="M77" s="291">
        <v>4856</v>
      </c>
      <c r="N77" s="291">
        <v>4708</v>
      </c>
      <c r="O77" s="291">
        <v>4559</v>
      </c>
      <c r="P77" s="291">
        <v>4411</v>
      </c>
      <c r="Q77" s="291">
        <v>4262</v>
      </c>
      <c r="R77" s="291">
        <v>4114</v>
      </c>
      <c r="S77" s="291">
        <v>3966</v>
      </c>
      <c r="T77" s="291">
        <v>3817</v>
      </c>
      <c r="U77" s="291">
        <v>3669</v>
      </c>
      <c r="V77" s="291">
        <v>3532</v>
      </c>
      <c r="W77" s="291">
        <v>3455</v>
      </c>
      <c r="X77" s="291">
        <v>3379</v>
      </c>
      <c r="Y77" s="291">
        <v>3302</v>
      </c>
      <c r="Z77" s="291">
        <v>3225</v>
      </c>
      <c r="AA77" s="291">
        <v>3149</v>
      </c>
      <c r="AB77" s="291">
        <v>3072</v>
      </c>
      <c r="AC77" s="291">
        <v>2996</v>
      </c>
      <c r="AD77" s="318"/>
      <c r="AE77" s="318"/>
      <c r="AF77" s="318"/>
      <c r="AG77" s="318"/>
      <c r="AH77" s="318"/>
      <c r="AI77" s="318"/>
      <c r="AJ77" s="318"/>
      <c r="AK77" s="318"/>
      <c r="AL77" s="318"/>
      <c r="AM77" s="318"/>
      <c r="AN77" s="318"/>
      <c r="AO77" s="318"/>
    </row>
    <row r="78" spans="1:59">
      <c r="A78" s="320" t="s">
        <v>1398</v>
      </c>
      <c r="B78" s="325">
        <v>80528</v>
      </c>
      <c r="C78" s="325">
        <v>63394</v>
      </c>
      <c r="D78" s="325">
        <v>88806</v>
      </c>
      <c r="E78" s="325">
        <v>59690</v>
      </c>
      <c r="F78" s="325">
        <v>66207</v>
      </c>
      <c r="G78" s="325">
        <v>47083</v>
      </c>
      <c r="H78" s="325">
        <v>17213</v>
      </c>
      <c r="I78" s="325">
        <v>23105</v>
      </c>
      <c r="J78" s="325">
        <v>15525</v>
      </c>
      <c r="K78" s="325">
        <v>11998</v>
      </c>
      <c r="L78" s="325">
        <v>11350</v>
      </c>
      <c r="M78" s="325">
        <v>11062</v>
      </c>
      <c r="N78" s="325">
        <v>10686</v>
      </c>
      <c r="O78" s="325">
        <v>10311</v>
      </c>
      <c r="P78" s="325">
        <v>9936</v>
      </c>
      <c r="Q78" s="325">
        <v>9561</v>
      </c>
      <c r="R78" s="325">
        <v>9185</v>
      </c>
      <c r="S78" s="325">
        <v>8810</v>
      </c>
      <c r="T78" s="325">
        <v>8435</v>
      </c>
      <c r="U78" s="325">
        <v>8060</v>
      </c>
      <c r="V78" s="325">
        <v>7684</v>
      </c>
      <c r="W78" s="325">
        <v>7309</v>
      </c>
      <c r="X78" s="325">
        <v>6985</v>
      </c>
      <c r="Y78" s="325">
        <v>6985</v>
      </c>
      <c r="Z78" s="325">
        <v>6985</v>
      </c>
      <c r="AA78" s="325">
        <v>6985</v>
      </c>
      <c r="AB78" s="325">
        <v>6985</v>
      </c>
      <c r="AC78" s="325">
        <v>6985</v>
      </c>
      <c r="AD78" s="318"/>
      <c r="AE78" s="318"/>
      <c r="AF78" s="318"/>
      <c r="AG78" s="318"/>
      <c r="AH78" s="318"/>
      <c r="AI78" s="318"/>
      <c r="AJ78" s="318"/>
      <c r="AK78" s="318"/>
      <c r="AL78" s="318"/>
      <c r="AM78" s="318"/>
      <c r="AN78" s="318"/>
      <c r="AO78" s="318"/>
    </row>
    <row r="79" spans="1:59">
      <c r="A79" s="320" t="s">
        <v>982</v>
      </c>
      <c r="B79" s="325">
        <v>29185</v>
      </c>
      <c r="C79" s="325">
        <v>40137</v>
      </c>
      <c r="D79" s="325">
        <v>40137</v>
      </c>
      <c r="E79" s="325">
        <v>35756</v>
      </c>
      <c r="F79" s="325">
        <v>45668</v>
      </c>
      <c r="G79" s="325">
        <v>27430</v>
      </c>
      <c r="H79" s="325">
        <v>40071</v>
      </c>
      <c r="I79" s="325">
        <v>33842</v>
      </c>
      <c r="J79" s="325">
        <v>10051</v>
      </c>
      <c r="K79" s="325">
        <v>15132</v>
      </c>
      <c r="L79" s="325">
        <v>13166</v>
      </c>
      <c r="M79" s="325">
        <v>8585</v>
      </c>
      <c r="N79" s="325">
        <v>8565</v>
      </c>
      <c r="O79" s="325">
        <v>4805</v>
      </c>
      <c r="P79" s="325">
        <v>8942</v>
      </c>
      <c r="Q79" s="325">
        <v>5701</v>
      </c>
      <c r="R79" s="325">
        <v>6545</v>
      </c>
      <c r="S79" s="325">
        <v>9353</v>
      </c>
      <c r="T79" s="325">
        <v>6208</v>
      </c>
      <c r="U79" s="325">
        <v>7585</v>
      </c>
      <c r="V79" s="325">
        <v>6680</v>
      </c>
      <c r="W79" s="325">
        <v>2720</v>
      </c>
      <c r="X79" s="325">
        <v>3159</v>
      </c>
      <c r="Y79" s="325">
        <v>6150</v>
      </c>
      <c r="Z79" s="325">
        <v>2650</v>
      </c>
      <c r="AA79" s="325">
        <v>2210</v>
      </c>
      <c r="AB79" s="325">
        <v>1256</v>
      </c>
      <c r="AC79" s="325">
        <v>2540</v>
      </c>
      <c r="AD79" s="318">
        <v>2066</v>
      </c>
      <c r="AE79" s="318">
        <v>1710</v>
      </c>
      <c r="AF79" s="318">
        <v>1115</v>
      </c>
      <c r="AG79" s="318">
        <v>1425</v>
      </c>
      <c r="AH79" s="318">
        <v>1013</v>
      </c>
      <c r="AI79" s="318">
        <v>1444</v>
      </c>
      <c r="AJ79" s="318">
        <v>1500</v>
      </c>
      <c r="AK79" s="318">
        <v>1500</v>
      </c>
      <c r="AL79" s="318">
        <v>1500</v>
      </c>
      <c r="AM79" s="318">
        <v>2000</v>
      </c>
      <c r="AN79" s="318">
        <v>2000</v>
      </c>
      <c r="AO79" s="318">
        <v>2000</v>
      </c>
      <c r="AP79" s="291">
        <v>2000</v>
      </c>
      <c r="AQ79" s="291">
        <v>2000</v>
      </c>
      <c r="AR79" s="291">
        <v>2000</v>
      </c>
      <c r="AS79" s="291">
        <v>2000</v>
      </c>
      <c r="AT79" s="291">
        <v>2000</v>
      </c>
      <c r="AU79" s="291">
        <v>2000</v>
      </c>
      <c r="AV79" s="291">
        <v>2000</v>
      </c>
      <c r="AW79" s="291">
        <v>2000</v>
      </c>
      <c r="AX79" s="291">
        <v>2000</v>
      </c>
      <c r="AY79" s="291">
        <v>2000</v>
      </c>
      <c r="AZ79" s="291">
        <v>2000</v>
      </c>
      <c r="BA79" s="291">
        <v>2000</v>
      </c>
      <c r="BB79" s="291">
        <v>2000</v>
      </c>
      <c r="BC79" s="291">
        <v>2000</v>
      </c>
      <c r="BD79" s="291">
        <v>2000</v>
      </c>
      <c r="BE79" s="291">
        <v>3000</v>
      </c>
      <c r="BF79" s="291">
        <v>3500</v>
      </c>
      <c r="BG79" s="291">
        <v>3750</v>
      </c>
    </row>
    <row r="80" spans="1:59">
      <c r="A80" s="320" t="s">
        <v>1399</v>
      </c>
      <c r="B80" s="325">
        <v>16120</v>
      </c>
      <c r="C80" s="325">
        <v>16154</v>
      </c>
      <c r="D80" s="325">
        <v>15758</v>
      </c>
      <c r="E80" s="325">
        <v>12954</v>
      </c>
      <c r="F80" s="325">
        <v>13992</v>
      </c>
      <c r="G80" s="325">
        <v>11953</v>
      </c>
      <c r="H80" s="325">
        <v>10386</v>
      </c>
      <c r="I80" s="325">
        <v>8618</v>
      </c>
      <c r="J80" s="325">
        <v>8684</v>
      </c>
      <c r="K80" s="325">
        <v>7400</v>
      </c>
      <c r="L80" s="325">
        <v>6473</v>
      </c>
      <c r="M80" s="325">
        <v>5079</v>
      </c>
      <c r="N80" s="325">
        <v>3964</v>
      </c>
      <c r="O80" s="325">
        <v>2865</v>
      </c>
      <c r="P80" s="325">
        <v>1755</v>
      </c>
      <c r="Q80" s="325">
        <v>705</v>
      </c>
      <c r="R80" s="325">
        <v>569</v>
      </c>
      <c r="S80" s="325">
        <v>514</v>
      </c>
      <c r="T80" s="325">
        <v>459</v>
      </c>
      <c r="U80" s="325">
        <v>404</v>
      </c>
      <c r="V80" s="325">
        <v>350</v>
      </c>
      <c r="W80" s="325">
        <v>295</v>
      </c>
      <c r="X80" s="325">
        <v>240</v>
      </c>
      <c r="Y80" s="325">
        <v>190</v>
      </c>
      <c r="Z80" s="325">
        <v>190</v>
      </c>
      <c r="AA80" s="325">
        <v>190</v>
      </c>
      <c r="AB80" s="325">
        <v>190</v>
      </c>
      <c r="AC80" s="325">
        <v>190</v>
      </c>
      <c r="AD80" s="318"/>
      <c r="AE80" s="318"/>
      <c r="AF80" s="318"/>
      <c r="AG80" s="318"/>
      <c r="AH80" s="318"/>
      <c r="AI80" s="318"/>
      <c r="AJ80" s="318"/>
      <c r="AK80" s="318"/>
      <c r="AL80" s="318"/>
      <c r="AM80" s="318"/>
      <c r="AN80" s="318"/>
      <c r="AO80" s="318"/>
    </row>
    <row r="81" spans="1:59">
      <c r="A81" s="320" t="s">
        <v>1400</v>
      </c>
      <c r="B81" s="325">
        <v>146</v>
      </c>
      <c r="C81" s="325">
        <v>145</v>
      </c>
      <c r="D81" s="325">
        <v>144</v>
      </c>
      <c r="E81" s="325">
        <v>142</v>
      </c>
      <c r="F81" s="325">
        <v>146</v>
      </c>
      <c r="G81" s="325">
        <v>158</v>
      </c>
      <c r="H81" s="325">
        <v>170</v>
      </c>
      <c r="I81" s="325">
        <v>137</v>
      </c>
      <c r="J81" s="325">
        <v>133</v>
      </c>
      <c r="K81" s="325">
        <v>129</v>
      </c>
      <c r="L81" s="325">
        <v>125</v>
      </c>
      <c r="M81" s="325">
        <v>110</v>
      </c>
      <c r="N81" s="325">
        <v>118</v>
      </c>
      <c r="O81" s="325">
        <v>116</v>
      </c>
      <c r="P81" s="325">
        <v>118</v>
      </c>
      <c r="Q81" s="325">
        <v>117</v>
      </c>
      <c r="R81" s="325">
        <v>117</v>
      </c>
      <c r="S81" s="325">
        <v>117</v>
      </c>
      <c r="T81" s="325">
        <v>119</v>
      </c>
      <c r="U81" s="325">
        <v>116</v>
      </c>
      <c r="V81" s="325">
        <v>114</v>
      </c>
      <c r="W81" s="325">
        <v>100</v>
      </c>
      <c r="X81" s="325">
        <v>673</v>
      </c>
      <c r="Y81" s="325">
        <v>108</v>
      </c>
      <c r="Z81" s="325">
        <v>100</v>
      </c>
      <c r="AA81" s="325">
        <v>130</v>
      </c>
      <c r="AB81" s="325">
        <v>110</v>
      </c>
      <c r="AC81" s="325">
        <v>100</v>
      </c>
      <c r="AD81" s="318">
        <v>200</v>
      </c>
      <c r="AE81" s="318">
        <v>300</v>
      </c>
      <c r="AF81" s="318">
        <v>400</v>
      </c>
      <c r="AG81" s="318">
        <v>760</v>
      </c>
      <c r="AH81" s="318">
        <v>600</v>
      </c>
      <c r="AI81" s="318">
        <v>650</v>
      </c>
      <c r="AJ81" s="318">
        <v>200</v>
      </c>
      <c r="AK81" s="318">
        <v>100</v>
      </c>
      <c r="AL81" s="318"/>
      <c r="AM81" s="318"/>
      <c r="AN81" s="318"/>
      <c r="AO81" s="318"/>
    </row>
    <row r="82" spans="1:59">
      <c r="A82" s="320" t="s">
        <v>1401</v>
      </c>
      <c r="B82" s="325">
        <v>80183</v>
      </c>
      <c r="C82" s="325">
        <v>74000</v>
      </c>
      <c r="D82" s="325">
        <v>67263</v>
      </c>
      <c r="E82" s="325">
        <v>72115</v>
      </c>
      <c r="F82" s="325">
        <v>49052</v>
      </c>
      <c r="G82" s="325">
        <v>35264</v>
      </c>
      <c r="H82" s="325">
        <v>92506</v>
      </c>
      <c r="I82" s="325">
        <v>49733</v>
      </c>
      <c r="J82" s="325">
        <v>24834</v>
      </c>
      <c r="K82" s="325">
        <v>45096</v>
      </c>
      <c r="L82" s="325">
        <v>45045</v>
      </c>
      <c r="M82" s="325">
        <v>47716</v>
      </c>
      <c r="N82" s="325">
        <v>46270</v>
      </c>
      <c r="O82" s="325">
        <v>44824</v>
      </c>
      <c r="P82" s="325">
        <v>43378</v>
      </c>
      <c r="Q82" s="325">
        <v>41933</v>
      </c>
      <c r="R82" s="325">
        <v>40487</v>
      </c>
      <c r="S82" s="325">
        <v>39636</v>
      </c>
      <c r="T82" s="325">
        <v>38995</v>
      </c>
      <c r="U82" s="325">
        <v>38354</v>
      </c>
      <c r="V82" s="325">
        <v>37713</v>
      </c>
      <c r="W82" s="325">
        <v>37072</v>
      </c>
      <c r="X82" s="325">
        <v>36431</v>
      </c>
      <c r="Y82" s="325">
        <v>35790</v>
      </c>
      <c r="Z82" s="325">
        <v>35149</v>
      </c>
      <c r="AA82" s="325">
        <v>34508</v>
      </c>
      <c r="AB82" s="325">
        <v>33867</v>
      </c>
      <c r="AC82" s="325">
        <v>33226</v>
      </c>
      <c r="AD82" s="318"/>
      <c r="AE82" s="318"/>
      <c r="AF82" s="318"/>
      <c r="AG82" s="318"/>
      <c r="AH82" s="318"/>
      <c r="AI82" s="318"/>
      <c r="AJ82" s="318"/>
      <c r="AK82" s="318"/>
      <c r="AL82" s="318"/>
      <c r="AM82" s="318"/>
      <c r="AN82" s="318"/>
      <c r="AO82" s="318"/>
    </row>
    <row r="83" spans="1:59">
      <c r="A83" s="320" t="s">
        <v>1402</v>
      </c>
      <c r="B83" s="325">
        <v>49190</v>
      </c>
      <c r="C83" s="325">
        <v>36359</v>
      </c>
      <c r="D83" s="325">
        <v>27511</v>
      </c>
      <c r="E83" s="325">
        <v>34882</v>
      </c>
      <c r="F83" s="325">
        <v>36359</v>
      </c>
      <c r="G83" s="325">
        <v>29019</v>
      </c>
      <c r="H83" s="325">
        <v>26481</v>
      </c>
      <c r="I83" s="325">
        <v>24538</v>
      </c>
      <c r="J83" s="325">
        <v>25476</v>
      </c>
      <c r="K83" s="325">
        <v>13935</v>
      </c>
      <c r="L83" s="325">
        <v>15000</v>
      </c>
      <c r="M83" s="325">
        <v>14360</v>
      </c>
      <c r="N83" s="325">
        <v>9740</v>
      </c>
      <c r="O83" s="325">
        <v>4691</v>
      </c>
      <c r="P83" s="325">
        <v>5841</v>
      </c>
      <c r="Q83" s="325">
        <v>4500</v>
      </c>
      <c r="R83" s="325">
        <v>4840</v>
      </c>
      <c r="S83" s="325">
        <v>4000</v>
      </c>
      <c r="T83" s="325">
        <v>4154</v>
      </c>
      <c r="U83" s="325">
        <v>3896</v>
      </c>
      <c r="V83" s="325">
        <v>3664</v>
      </c>
      <c r="W83" s="325">
        <v>3500</v>
      </c>
      <c r="X83" s="325">
        <v>3200</v>
      </c>
      <c r="Y83" s="325">
        <v>2972</v>
      </c>
      <c r="Z83" s="325">
        <v>2779</v>
      </c>
      <c r="AA83" s="325">
        <v>2800</v>
      </c>
      <c r="AB83" s="325">
        <v>2500</v>
      </c>
      <c r="AC83" s="325">
        <v>2435</v>
      </c>
      <c r="AD83" s="318">
        <v>2100</v>
      </c>
      <c r="AE83" s="318"/>
      <c r="AF83" s="318"/>
      <c r="AG83" s="318"/>
      <c r="AH83" s="318"/>
      <c r="AI83" s="318"/>
      <c r="AJ83" s="318"/>
      <c r="AK83" s="318"/>
      <c r="AL83" s="318"/>
      <c r="AM83" s="318"/>
      <c r="AN83" s="318"/>
      <c r="AO83" s="318"/>
    </row>
    <row r="84" spans="1:59">
      <c r="A84" s="320" t="s">
        <v>1403</v>
      </c>
      <c r="B84" s="325">
        <v>67969</v>
      </c>
      <c r="C84" s="325">
        <v>46645</v>
      </c>
      <c r="D84" s="325">
        <v>56167</v>
      </c>
      <c r="E84" s="325">
        <v>44528</v>
      </c>
      <c r="F84" s="325">
        <v>51579</v>
      </c>
      <c r="G84" s="325">
        <v>49687</v>
      </c>
      <c r="H84" s="325">
        <v>49349</v>
      </c>
      <c r="I84" s="325">
        <v>49087</v>
      </c>
      <c r="J84" s="325">
        <v>48651</v>
      </c>
      <c r="K84" s="325">
        <v>48442</v>
      </c>
      <c r="L84" s="325">
        <v>48232</v>
      </c>
      <c r="M84" s="325">
        <v>48023</v>
      </c>
      <c r="N84" s="325">
        <v>47814</v>
      </c>
      <c r="O84" s="325">
        <v>47604</v>
      </c>
      <c r="P84" s="325">
        <v>47395</v>
      </c>
      <c r="Q84" s="325">
        <v>47185</v>
      </c>
      <c r="R84" s="325">
        <v>46976</v>
      </c>
      <c r="S84" s="325">
        <v>46767</v>
      </c>
      <c r="T84" s="325">
        <v>46557</v>
      </c>
      <c r="U84" s="325">
        <v>46348</v>
      </c>
      <c r="V84" s="325">
        <v>46139</v>
      </c>
      <c r="W84" s="325">
        <v>45929</v>
      </c>
      <c r="X84" s="325">
        <v>45720</v>
      </c>
      <c r="Y84" s="325">
        <v>45510</v>
      </c>
      <c r="Z84" s="325">
        <v>45301</v>
      </c>
      <c r="AA84" s="325">
        <v>45092</v>
      </c>
      <c r="AB84" s="325">
        <v>44882</v>
      </c>
      <c r="AC84" s="325">
        <v>44673</v>
      </c>
      <c r="AD84" s="318"/>
      <c r="AE84" s="318"/>
      <c r="AF84" s="318"/>
      <c r="AG84" s="318"/>
      <c r="AH84" s="318"/>
      <c r="AI84" s="318"/>
      <c r="AJ84" s="318"/>
      <c r="AK84" s="318"/>
      <c r="AL84" s="318"/>
      <c r="AM84" s="318"/>
      <c r="AN84" s="318"/>
      <c r="AO84" s="318"/>
    </row>
    <row r="85" spans="1:59">
      <c r="A85" s="320" t="s">
        <v>1404</v>
      </c>
      <c r="B85" s="325">
        <v>79031</v>
      </c>
      <c r="C85" s="325">
        <v>70160</v>
      </c>
      <c r="D85" s="325">
        <v>65211</v>
      </c>
      <c r="E85" s="325">
        <v>58720</v>
      </c>
      <c r="F85" s="325">
        <v>46875</v>
      </c>
      <c r="G85" s="325">
        <v>42317</v>
      </c>
      <c r="H85" s="325">
        <v>13331</v>
      </c>
      <c r="I85" s="325">
        <v>44701</v>
      </c>
      <c r="J85" s="325">
        <v>29251</v>
      </c>
      <c r="K85" s="325">
        <v>25170</v>
      </c>
      <c r="L85" s="325">
        <v>22629</v>
      </c>
      <c r="M85" s="325">
        <v>20986</v>
      </c>
      <c r="N85" s="325">
        <v>17586</v>
      </c>
      <c r="O85" s="325">
        <v>17103</v>
      </c>
      <c r="P85" s="325">
        <v>16619</v>
      </c>
      <c r="Q85" s="325">
        <v>16136</v>
      </c>
      <c r="R85" s="325">
        <v>15652</v>
      </c>
      <c r="S85" s="325">
        <v>15169</v>
      </c>
      <c r="T85" s="325">
        <v>14685</v>
      </c>
      <c r="U85" s="325">
        <v>14202</v>
      </c>
      <c r="V85" s="325">
        <v>13719</v>
      </c>
      <c r="W85" s="325">
        <v>13235</v>
      </c>
      <c r="X85" s="325">
        <v>12752</v>
      </c>
      <c r="Y85" s="325">
        <v>12268</v>
      </c>
      <c r="Z85" s="325">
        <v>11785</v>
      </c>
      <c r="AA85" s="325">
        <v>11301</v>
      </c>
      <c r="AB85" s="325">
        <v>10818</v>
      </c>
      <c r="AC85" s="325">
        <v>10407</v>
      </c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</row>
    <row r="86" spans="1:59">
      <c r="A86" s="320" t="s">
        <v>1405</v>
      </c>
      <c r="B86" s="325">
        <v>750000</v>
      </c>
      <c r="C86" s="325">
        <v>728645</v>
      </c>
      <c r="D86" s="325">
        <v>647257</v>
      </c>
      <c r="E86" s="325">
        <v>513567</v>
      </c>
      <c r="F86" s="325">
        <v>548696</v>
      </c>
      <c r="G86" s="325">
        <v>440027</v>
      </c>
      <c r="H86" s="325">
        <v>453822</v>
      </c>
      <c r="I86" s="325">
        <v>445310</v>
      </c>
      <c r="J86" s="325">
        <v>243582</v>
      </c>
      <c r="K86" s="325">
        <v>229023</v>
      </c>
      <c r="L86" s="325">
        <v>202696</v>
      </c>
      <c r="M86" s="325">
        <v>242239</v>
      </c>
      <c r="N86" s="325">
        <v>414965</v>
      </c>
      <c r="O86" s="325">
        <v>534143</v>
      </c>
      <c r="P86" s="325">
        <v>589780</v>
      </c>
      <c r="Q86" s="325">
        <v>620665</v>
      </c>
      <c r="R86" s="325">
        <v>439722</v>
      </c>
      <c r="S86" s="325">
        <v>571335</v>
      </c>
      <c r="T86" s="325">
        <v>242772</v>
      </c>
      <c r="U86" s="325">
        <v>459792</v>
      </c>
      <c r="V86" s="325">
        <v>518415</v>
      </c>
      <c r="W86" s="325">
        <v>522903</v>
      </c>
      <c r="X86" s="325">
        <v>452046</v>
      </c>
      <c r="Y86" s="325">
        <v>405907</v>
      </c>
      <c r="Z86" s="325">
        <v>293021</v>
      </c>
      <c r="AA86" s="325">
        <v>240244</v>
      </c>
      <c r="AB86" s="325">
        <v>319424</v>
      </c>
      <c r="AC86" s="325">
        <v>272430</v>
      </c>
      <c r="AD86" s="318">
        <v>276023</v>
      </c>
      <c r="AE86" s="318">
        <v>230795</v>
      </c>
      <c r="AF86" s="318">
        <v>249056</v>
      </c>
      <c r="AG86" s="318">
        <v>198887</v>
      </c>
      <c r="AH86" s="318">
        <v>201652</v>
      </c>
      <c r="AI86" s="318">
        <v>175092</v>
      </c>
      <c r="AJ86" s="318">
        <v>144261</v>
      </c>
      <c r="AK86" s="318">
        <v>140625</v>
      </c>
      <c r="AL86" s="318">
        <v>127601</v>
      </c>
      <c r="AM86" s="318">
        <v>96464</v>
      </c>
      <c r="AN86" s="318">
        <v>108052</v>
      </c>
      <c r="AO86" s="318">
        <v>150542</v>
      </c>
      <c r="AP86" s="291">
        <v>127690</v>
      </c>
      <c r="AQ86" s="291">
        <v>113761</v>
      </c>
      <c r="AR86" s="291">
        <v>118875</v>
      </c>
      <c r="AS86" s="291">
        <v>103391</v>
      </c>
      <c r="AT86" s="291">
        <v>61181</v>
      </c>
      <c r="AU86" s="291">
        <v>50861</v>
      </c>
      <c r="AV86" s="291">
        <v>66182</v>
      </c>
      <c r="AW86" s="291">
        <v>67939</v>
      </c>
      <c r="AX86" s="291">
        <v>52762</v>
      </c>
      <c r="AY86" s="291">
        <v>41666</v>
      </c>
      <c r="AZ86" s="291">
        <v>40889</v>
      </c>
      <c r="BA86" s="291">
        <v>29888</v>
      </c>
      <c r="BB86" s="291">
        <v>21731</v>
      </c>
      <c r="BC86" s="291">
        <v>16184</v>
      </c>
      <c r="BD86" s="291">
        <v>21772</v>
      </c>
      <c r="BE86" s="291">
        <v>15763</v>
      </c>
      <c r="BF86" s="291">
        <v>12342</v>
      </c>
      <c r="BG86" s="291">
        <v>12000</v>
      </c>
    </row>
    <row r="87" spans="1:59">
      <c r="A87" s="320" t="s">
        <v>108</v>
      </c>
      <c r="B87" s="325">
        <v>717</v>
      </c>
      <c r="C87" s="325">
        <v>780</v>
      </c>
      <c r="D87" s="325">
        <v>698</v>
      </c>
      <c r="E87" s="325">
        <v>731</v>
      </c>
      <c r="F87" s="325">
        <v>735</v>
      </c>
      <c r="G87" s="325">
        <v>672</v>
      </c>
      <c r="H87" s="325">
        <v>20</v>
      </c>
      <c r="I87" s="325">
        <v>628</v>
      </c>
      <c r="J87" s="325">
        <v>103</v>
      </c>
      <c r="K87" s="325">
        <v>249</v>
      </c>
      <c r="L87" s="325">
        <v>268</v>
      </c>
      <c r="M87" s="325">
        <v>286</v>
      </c>
      <c r="N87" s="325">
        <v>280</v>
      </c>
      <c r="O87" s="325">
        <v>275</v>
      </c>
      <c r="P87" s="325">
        <v>269</v>
      </c>
      <c r="Q87" s="325">
        <v>264</v>
      </c>
      <c r="R87" s="325">
        <v>258</v>
      </c>
      <c r="S87" s="325">
        <v>253</v>
      </c>
      <c r="T87" s="325">
        <v>247</v>
      </c>
      <c r="U87" s="325">
        <v>241</v>
      </c>
      <c r="V87" s="325">
        <v>236</v>
      </c>
      <c r="W87" s="325">
        <v>230</v>
      </c>
      <c r="X87" s="325">
        <v>225</v>
      </c>
      <c r="Y87" s="325">
        <v>219</v>
      </c>
      <c r="Z87" s="325">
        <v>214</v>
      </c>
      <c r="AA87" s="325">
        <v>208</v>
      </c>
      <c r="AB87" s="325">
        <v>203</v>
      </c>
      <c r="AC87" s="325">
        <v>197</v>
      </c>
      <c r="AD87" s="318"/>
      <c r="AE87" s="318"/>
      <c r="AF87" s="318"/>
      <c r="AG87" s="318"/>
      <c r="AH87" s="318"/>
      <c r="AI87" s="318"/>
      <c r="AJ87" s="318"/>
      <c r="AK87" s="318"/>
      <c r="AL87" s="318"/>
      <c r="AM87" s="318"/>
      <c r="AN87" s="318"/>
      <c r="AO87" s="318"/>
    </row>
    <row r="88" spans="1:59">
      <c r="A88" s="320" t="s">
        <v>1406</v>
      </c>
      <c r="B88" s="325">
        <v>1635</v>
      </c>
      <c r="C88" s="325">
        <v>1604</v>
      </c>
      <c r="D88" s="325">
        <v>1573</v>
      </c>
      <c r="E88" s="325">
        <v>1526</v>
      </c>
      <c r="F88" s="325">
        <v>1653</v>
      </c>
      <c r="G88" s="325">
        <v>1620</v>
      </c>
      <c r="H88" s="325">
        <v>1529</v>
      </c>
      <c r="I88" s="325">
        <v>1600</v>
      </c>
      <c r="J88" s="325">
        <v>1500</v>
      </c>
      <c r="K88" s="325">
        <v>1341</v>
      </c>
      <c r="L88" s="325">
        <v>1206</v>
      </c>
      <c r="M88" s="325">
        <v>1214</v>
      </c>
      <c r="N88" s="325">
        <v>1221</v>
      </c>
      <c r="O88" s="325">
        <v>1230</v>
      </c>
      <c r="P88" s="325">
        <v>1258</v>
      </c>
      <c r="Q88" s="325">
        <v>1251</v>
      </c>
      <c r="R88" s="325">
        <v>1249</v>
      </c>
      <c r="S88" s="325">
        <v>1252</v>
      </c>
      <c r="T88" s="325">
        <v>1242</v>
      </c>
      <c r="U88" s="325">
        <v>1273</v>
      </c>
      <c r="V88" s="325">
        <v>1301</v>
      </c>
      <c r="W88" s="325">
        <v>1300</v>
      </c>
      <c r="X88" s="325">
        <v>1400</v>
      </c>
      <c r="Y88" s="325">
        <v>1300</v>
      </c>
      <c r="Z88" s="325">
        <v>1200</v>
      </c>
      <c r="AA88" s="325">
        <v>1590</v>
      </c>
      <c r="AB88" s="325">
        <v>2200</v>
      </c>
      <c r="AC88" s="325">
        <v>1896</v>
      </c>
      <c r="AD88" s="318">
        <v>2323</v>
      </c>
      <c r="AE88" s="318">
        <v>2000</v>
      </c>
      <c r="AF88" s="318">
        <v>2000</v>
      </c>
      <c r="AG88" s="318">
        <v>2000</v>
      </c>
      <c r="AH88" s="318">
        <v>2000</v>
      </c>
      <c r="AI88" s="318">
        <v>2000</v>
      </c>
      <c r="AJ88" s="318">
        <v>2000</v>
      </c>
      <c r="AK88" s="318">
        <v>2000</v>
      </c>
      <c r="AL88" s="318">
        <v>2000</v>
      </c>
      <c r="AM88" s="318">
        <v>1800</v>
      </c>
      <c r="AN88" s="318">
        <v>1612</v>
      </c>
      <c r="AO88" s="318">
        <v>2080</v>
      </c>
      <c r="AP88" s="291">
        <v>1934</v>
      </c>
      <c r="AQ88" s="291">
        <v>1096</v>
      </c>
      <c r="AR88" s="291">
        <v>1296</v>
      </c>
      <c r="AS88" s="291">
        <v>1424</v>
      </c>
      <c r="AT88" s="291">
        <v>1130</v>
      </c>
      <c r="AU88" s="291">
        <v>761</v>
      </c>
      <c r="AV88" s="291">
        <v>638</v>
      </c>
      <c r="AW88" s="291">
        <v>430</v>
      </c>
      <c r="AX88" s="291">
        <v>213</v>
      </c>
      <c r="AY88" s="291">
        <v>120</v>
      </c>
      <c r="AZ88" s="291">
        <v>23</v>
      </c>
    </row>
    <row r="89" spans="1:59">
      <c r="A89" s="320" t="s">
        <v>1407</v>
      </c>
      <c r="B89" s="325">
        <v>27868</v>
      </c>
      <c r="C89" s="325">
        <v>54219</v>
      </c>
      <c r="D89" s="325">
        <v>16740</v>
      </c>
      <c r="E89" s="325">
        <v>20294</v>
      </c>
      <c r="F89" s="325">
        <v>37284</v>
      </c>
      <c r="G89" s="325">
        <v>30545</v>
      </c>
      <c r="H89" s="325">
        <v>17388</v>
      </c>
      <c r="I89" s="325">
        <v>51021</v>
      </c>
      <c r="J89" s="325">
        <v>52346</v>
      </c>
      <c r="K89" s="325">
        <v>35480</v>
      </c>
      <c r="L89" s="325">
        <v>41276</v>
      </c>
      <c r="M89" s="325">
        <v>28692</v>
      </c>
      <c r="N89" s="325">
        <v>26247</v>
      </c>
      <c r="O89" s="325">
        <v>26598</v>
      </c>
      <c r="P89" s="325">
        <v>19655</v>
      </c>
      <c r="Q89" s="325">
        <v>22437</v>
      </c>
      <c r="R89" s="325">
        <v>16321</v>
      </c>
      <c r="S89" s="325">
        <v>21398</v>
      </c>
      <c r="T89" s="325">
        <v>22738</v>
      </c>
      <c r="U89" s="325">
        <v>31244</v>
      </c>
      <c r="V89" s="325">
        <v>16393</v>
      </c>
      <c r="W89" s="325">
        <v>15116</v>
      </c>
      <c r="X89" s="325">
        <v>14992</v>
      </c>
      <c r="Y89" s="325">
        <v>22179</v>
      </c>
      <c r="Z89" s="325">
        <v>19271</v>
      </c>
      <c r="AA89" s="325">
        <v>29735</v>
      </c>
      <c r="AB89" s="325">
        <v>20898</v>
      </c>
      <c r="AC89" s="325">
        <v>40506</v>
      </c>
      <c r="AD89" s="318">
        <v>21768</v>
      </c>
      <c r="AE89" s="318">
        <v>18929</v>
      </c>
      <c r="AF89" s="318">
        <v>20184</v>
      </c>
      <c r="AG89" s="318">
        <v>15589</v>
      </c>
      <c r="AH89" s="318">
        <v>17242</v>
      </c>
      <c r="AI89" s="318">
        <v>20488</v>
      </c>
      <c r="AJ89" s="318">
        <v>24535</v>
      </c>
      <c r="AK89" s="318">
        <v>49700</v>
      </c>
      <c r="AL89" s="318">
        <v>23500</v>
      </c>
      <c r="AM89" s="318">
        <v>49100</v>
      </c>
      <c r="AN89" s="318">
        <v>25700</v>
      </c>
      <c r="AO89" s="318">
        <v>17300</v>
      </c>
      <c r="AP89" s="291">
        <v>39100</v>
      </c>
      <c r="AQ89" s="291">
        <v>45000</v>
      </c>
      <c r="AR89" s="291">
        <v>48000</v>
      </c>
      <c r="AS89" s="291">
        <v>50000</v>
      </c>
      <c r="AT89" s="291">
        <v>45000</v>
      </c>
      <c r="AU89" s="291">
        <v>40000</v>
      </c>
      <c r="AV89" s="291">
        <v>37000</v>
      </c>
      <c r="AW89" s="291">
        <v>28000</v>
      </c>
      <c r="AX89" s="291">
        <v>47000</v>
      </c>
      <c r="AY89" s="291">
        <v>35000</v>
      </c>
      <c r="AZ89" s="291">
        <v>28000</v>
      </c>
      <c r="BA89" s="291">
        <v>27500</v>
      </c>
      <c r="BB89" s="291">
        <v>27363</v>
      </c>
      <c r="BC89" s="291">
        <v>20000</v>
      </c>
      <c r="BD89" s="291">
        <v>20000</v>
      </c>
      <c r="BE89" s="291">
        <v>20000</v>
      </c>
      <c r="BF89" s="291">
        <v>20000</v>
      </c>
      <c r="BG89" s="291">
        <v>20000</v>
      </c>
    </row>
    <row r="90" spans="1:59">
      <c r="A90" s="320" t="s">
        <v>1408</v>
      </c>
      <c r="B90" s="325">
        <v>1868</v>
      </c>
      <c r="C90" s="325">
        <v>1845</v>
      </c>
      <c r="D90" s="325">
        <v>1822</v>
      </c>
      <c r="E90" s="325">
        <v>1819</v>
      </c>
      <c r="F90" s="325">
        <v>1729</v>
      </c>
      <c r="G90" s="325">
        <v>1713</v>
      </c>
      <c r="H90" s="325">
        <v>1723</v>
      </c>
      <c r="I90" s="325">
        <v>1788</v>
      </c>
      <c r="J90" s="325">
        <v>1700</v>
      </c>
      <c r="K90" s="325">
        <v>1466</v>
      </c>
      <c r="L90" s="325">
        <v>1636</v>
      </c>
      <c r="M90" s="325">
        <v>1500</v>
      </c>
      <c r="N90" s="325">
        <v>1400</v>
      </c>
      <c r="O90" s="325">
        <v>1414</v>
      </c>
      <c r="P90" s="325">
        <v>1370</v>
      </c>
      <c r="Q90" s="325">
        <v>1315</v>
      </c>
      <c r="R90" s="325">
        <v>1300</v>
      </c>
      <c r="S90" s="325">
        <v>2106</v>
      </c>
      <c r="T90" s="325">
        <v>2051</v>
      </c>
      <c r="U90" s="325">
        <v>1778</v>
      </c>
      <c r="V90" s="325">
        <v>1905</v>
      </c>
      <c r="W90" s="325">
        <v>1626</v>
      </c>
      <c r="X90" s="325">
        <v>1179</v>
      </c>
      <c r="Y90" s="325">
        <v>1077</v>
      </c>
      <c r="Z90" s="325">
        <v>858</v>
      </c>
      <c r="AA90" s="325">
        <v>840</v>
      </c>
      <c r="AB90" s="325">
        <v>821</v>
      </c>
      <c r="AC90" s="325">
        <v>803</v>
      </c>
      <c r="AD90" s="318">
        <v>1093</v>
      </c>
      <c r="AE90" s="318">
        <v>1000</v>
      </c>
      <c r="AF90" s="318">
        <v>1000</v>
      </c>
      <c r="AG90" s="318">
        <v>1000</v>
      </c>
      <c r="AH90" s="318">
        <v>1000</v>
      </c>
      <c r="AI90" s="318">
        <v>1000</v>
      </c>
      <c r="AJ90" s="318">
        <v>1000</v>
      </c>
      <c r="AK90" s="318">
        <v>1000</v>
      </c>
      <c r="AL90" s="318">
        <v>1000</v>
      </c>
      <c r="AM90" s="318">
        <v>1000</v>
      </c>
      <c r="AN90" s="318">
        <v>1000</v>
      </c>
      <c r="AO90" s="318">
        <v>1000</v>
      </c>
      <c r="AP90" s="291">
        <v>1000</v>
      </c>
      <c r="AQ90" s="291">
        <v>1000</v>
      </c>
      <c r="AR90" s="291">
        <v>1000</v>
      </c>
      <c r="AS90" s="291">
        <v>1000</v>
      </c>
      <c r="AT90" s="291">
        <v>1000</v>
      </c>
      <c r="AU90" s="291">
        <v>1000</v>
      </c>
      <c r="AV90" s="291">
        <v>1000</v>
      </c>
      <c r="AW90" s="291">
        <v>1000</v>
      </c>
      <c r="AX90" s="291">
        <v>1000</v>
      </c>
      <c r="AY90" s="291">
        <v>1000</v>
      </c>
      <c r="AZ90" s="291">
        <v>1000</v>
      </c>
      <c r="BA90" s="291">
        <v>1000</v>
      </c>
      <c r="BB90" s="291">
        <v>1000</v>
      </c>
      <c r="BC90" s="291">
        <v>1000</v>
      </c>
      <c r="BD90" s="291">
        <v>1000</v>
      </c>
      <c r="BE90" s="291">
        <v>1000</v>
      </c>
      <c r="BF90" s="291">
        <v>1000</v>
      </c>
      <c r="BG90" s="291">
        <v>1000</v>
      </c>
    </row>
    <row r="91" spans="1:59">
      <c r="A91" s="320" t="s">
        <v>1409</v>
      </c>
      <c r="B91" s="325">
        <v>1466</v>
      </c>
      <c r="C91" s="325">
        <v>1434</v>
      </c>
      <c r="D91" s="325">
        <v>1402</v>
      </c>
      <c r="E91" s="325">
        <v>1371</v>
      </c>
      <c r="F91" s="325">
        <v>1337</v>
      </c>
      <c r="G91" s="325">
        <v>1305</v>
      </c>
      <c r="H91" s="325">
        <v>1280</v>
      </c>
      <c r="I91" s="325">
        <v>1250</v>
      </c>
      <c r="J91" s="325">
        <v>1200</v>
      </c>
      <c r="K91" s="325">
        <v>1179</v>
      </c>
      <c r="L91" s="325">
        <v>1147</v>
      </c>
      <c r="M91" s="325">
        <v>1116</v>
      </c>
      <c r="N91" s="325">
        <v>1100</v>
      </c>
      <c r="O91" s="325">
        <v>1054</v>
      </c>
      <c r="P91" s="325">
        <v>1023</v>
      </c>
      <c r="Q91" s="325">
        <v>988</v>
      </c>
      <c r="R91" s="325">
        <v>956</v>
      </c>
      <c r="S91" s="325">
        <v>924</v>
      </c>
      <c r="T91" s="325">
        <v>893</v>
      </c>
      <c r="U91" s="325">
        <v>861</v>
      </c>
      <c r="V91" s="325">
        <v>829</v>
      </c>
      <c r="W91" s="325">
        <v>798</v>
      </c>
      <c r="X91" s="325">
        <v>766</v>
      </c>
      <c r="Y91" s="325">
        <v>734</v>
      </c>
      <c r="Z91" s="325">
        <v>703</v>
      </c>
      <c r="AA91" s="325">
        <v>671</v>
      </c>
      <c r="AB91" s="325">
        <v>639</v>
      </c>
      <c r="AC91" s="325">
        <v>608</v>
      </c>
      <c r="AD91" s="318">
        <v>907</v>
      </c>
      <c r="AE91" s="318">
        <v>1000</v>
      </c>
      <c r="AF91" s="318">
        <v>1000</v>
      </c>
      <c r="AG91" s="318">
        <v>1000</v>
      </c>
      <c r="AH91" s="318">
        <v>1000</v>
      </c>
      <c r="AI91" s="318">
        <v>1000</v>
      </c>
      <c r="AJ91" s="318">
        <v>1000</v>
      </c>
      <c r="AK91" s="318">
        <v>1000</v>
      </c>
      <c r="AL91" s="318">
        <v>1000</v>
      </c>
      <c r="AM91" s="318">
        <v>800</v>
      </c>
      <c r="AN91" s="318">
        <v>800</v>
      </c>
      <c r="AO91" s="318">
        <v>800</v>
      </c>
      <c r="AP91" s="291">
        <v>800</v>
      </c>
      <c r="AQ91" s="291">
        <v>800</v>
      </c>
      <c r="AR91" s="291">
        <v>800</v>
      </c>
      <c r="AS91" s="291">
        <v>800</v>
      </c>
      <c r="AT91" s="291">
        <v>700</v>
      </c>
      <c r="AU91" s="291">
        <v>700</v>
      </c>
      <c r="AV91" s="291">
        <v>700</v>
      </c>
      <c r="AW91" s="291">
        <v>700</v>
      </c>
      <c r="AX91" s="291">
        <v>700</v>
      </c>
      <c r="AY91" s="291">
        <v>600</v>
      </c>
      <c r="AZ91" s="291">
        <v>600</v>
      </c>
      <c r="BA91" s="291">
        <v>600</v>
      </c>
      <c r="BB91" s="291">
        <v>600</v>
      </c>
      <c r="BC91" s="291">
        <v>500</v>
      </c>
      <c r="BD91" s="291">
        <v>500</v>
      </c>
      <c r="BE91" s="291">
        <v>500</v>
      </c>
      <c r="BF91" s="291">
        <v>500</v>
      </c>
      <c r="BG91" s="291">
        <v>500</v>
      </c>
    </row>
    <row r="92" spans="1:59">
      <c r="A92" s="320" t="s">
        <v>1410</v>
      </c>
      <c r="B92" s="325">
        <v>23528</v>
      </c>
      <c r="C92" s="325">
        <v>33551</v>
      </c>
      <c r="D92" s="325">
        <v>38589</v>
      </c>
      <c r="E92" s="325">
        <v>34470</v>
      </c>
      <c r="F92" s="325">
        <v>33566</v>
      </c>
      <c r="G92" s="325">
        <v>28711</v>
      </c>
      <c r="H92" s="325">
        <v>43463</v>
      </c>
      <c r="I92" s="325">
        <v>27358</v>
      </c>
      <c r="J92" s="325">
        <v>26720</v>
      </c>
      <c r="K92" s="325">
        <v>27783</v>
      </c>
      <c r="L92" s="325">
        <v>27888</v>
      </c>
      <c r="M92" s="325">
        <v>27539</v>
      </c>
      <c r="N92" s="325">
        <v>26598</v>
      </c>
      <c r="O92" s="325">
        <v>25657</v>
      </c>
      <c r="P92" s="325">
        <v>24715</v>
      </c>
      <c r="Q92" s="325">
        <v>23774</v>
      </c>
      <c r="R92" s="325">
        <v>22833</v>
      </c>
      <c r="S92" s="325">
        <v>21891</v>
      </c>
      <c r="T92" s="325">
        <v>20950</v>
      </c>
      <c r="U92" s="325">
        <v>20009</v>
      </c>
      <c r="V92" s="325">
        <v>19068</v>
      </c>
      <c r="W92" s="325">
        <v>18126</v>
      </c>
      <c r="X92" s="325">
        <v>17185</v>
      </c>
      <c r="Y92" s="325">
        <v>16244</v>
      </c>
      <c r="Z92" s="325">
        <v>15302</v>
      </c>
      <c r="AA92" s="325">
        <v>14361</v>
      </c>
      <c r="AB92" s="325">
        <v>13420</v>
      </c>
      <c r="AC92" s="325">
        <v>12479</v>
      </c>
      <c r="AD92" s="318"/>
      <c r="AE92" s="318"/>
      <c r="AF92" s="318"/>
      <c r="AG92" s="318"/>
      <c r="AH92" s="318"/>
      <c r="AI92" s="318"/>
      <c r="AJ92" s="318"/>
      <c r="AK92" s="318"/>
      <c r="AL92" s="318"/>
      <c r="AM92" s="318"/>
      <c r="AN92" s="318"/>
      <c r="AO92" s="318"/>
    </row>
    <row r="93" spans="1:59">
      <c r="A93" s="320" t="s">
        <v>1411</v>
      </c>
      <c r="B93" s="325">
        <v>277673</v>
      </c>
      <c r="C93" s="325">
        <v>203277</v>
      </c>
      <c r="D93" s="325">
        <v>241033</v>
      </c>
      <c r="E93" s="325">
        <v>202913</v>
      </c>
      <c r="F93" s="325">
        <v>163840</v>
      </c>
      <c r="G93" s="325">
        <v>165403</v>
      </c>
      <c r="H93" s="325">
        <v>196781</v>
      </c>
      <c r="I93" s="325">
        <v>147169</v>
      </c>
      <c r="J93" s="325">
        <v>345050</v>
      </c>
      <c r="K93" s="325">
        <v>249135</v>
      </c>
      <c r="L93" s="325">
        <v>205747</v>
      </c>
      <c r="M93" s="325">
        <v>203024</v>
      </c>
      <c r="N93" s="325">
        <v>202111</v>
      </c>
      <c r="O93" s="325">
        <v>201198</v>
      </c>
      <c r="P93" s="325">
        <v>200285</v>
      </c>
      <c r="Q93" s="325">
        <v>199372</v>
      </c>
      <c r="R93" s="325">
        <v>198459</v>
      </c>
      <c r="S93" s="325">
        <v>197546</v>
      </c>
      <c r="T93" s="325">
        <v>196633</v>
      </c>
      <c r="U93" s="325">
        <v>195721</v>
      </c>
      <c r="V93" s="325">
        <v>194808</v>
      </c>
      <c r="W93" s="325">
        <v>193895</v>
      </c>
      <c r="X93" s="325">
        <v>192982</v>
      </c>
      <c r="Y93" s="325">
        <v>192069</v>
      </c>
      <c r="Z93" s="325">
        <v>191156</v>
      </c>
      <c r="AA93" s="325">
        <v>190243</v>
      </c>
      <c r="AB93" s="325">
        <v>189330</v>
      </c>
      <c r="AC93" s="325">
        <v>188418</v>
      </c>
      <c r="AD93" s="318"/>
      <c r="AE93" s="318"/>
      <c r="AF93" s="318"/>
      <c r="AG93" s="318"/>
      <c r="AH93" s="318"/>
      <c r="AI93" s="318"/>
      <c r="AJ93" s="318"/>
      <c r="AK93" s="318"/>
      <c r="AL93" s="318"/>
      <c r="AM93" s="318"/>
      <c r="AN93" s="318"/>
      <c r="AO93" s="318"/>
    </row>
    <row r="94" spans="1:59">
      <c r="A94" s="320" t="s">
        <v>1412</v>
      </c>
      <c r="B94" s="291">
        <v>27231</v>
      </c>
      <c r="C94" s="291">
        <v>40127</v>
      </c>
      <c r="D94" s="291">
        <v>22614</v>
      </c>
      <c r="E94" s="291">
        <v>17581</v>
      </c>
      <c r="F94" s="291">
        <v>32920</v>
      </c>
      <c r="G94" s="291">
        <v>21454</v>
      </c>
      <c r="H94" s="291">
        <v>19074</v>
      </c>
      <c r="I94" s="291">
        <v>16249</v>
      </c>
      <c r="J94" s="291">
        <v>10634</v>
      </c>
      <c r="K94" s="291">
        <v>6193</v>
      </c>
      <c r="L94" s="291">
        <v>12003</v>
      </c>
      <c r="M94" s="291">
        <v>10773</v>
      </c>
      <c r="N94" s="291">
        <v>9544</v>
      </c>
      <c r="O94" s="291">
        <v>8314</v>
      </c>
      <c r="P94" s="291">
        <v>7084</v>
      </c>
      <c r="Q94" s="291">
        <v>5854</v>
      </c>
      <c r="R94" s="291">
        <v>4625</v>
      </c>
      <c r="S94" s="291">
        <v>3395</v>
      </c>
      <c r="T94" s="291">
        <v>2495</v>
      </c>
      <c r="U94" s="291">
        <v>1100</v>
      </c>
      <c r="V94" s="291">
        <v>998</v>
      </c>
      <c r="W94" s="291">
        <v>997</v>
      </c>
      <c r="X94" s="291">
        <v>996</v>
      </c>
      <c r="Y94" s="291">
        <v>995</v>
      </c>
      <c r="Z94" s="291">
        <v>994</v>
      </c>
      <c r="AA94" s="291">
        <v>993</v>
      </c>
      <c r="AB94" s="291">
        <v>992</v>
      </c>
      <c r="AC94" s="291">
        <v>991</v>
      </c>
      <c r="AD94" s="291">
        <v>990</v>
      </c>
      <c r="AE94" s="291">
        <v>989</v>
      </c>
      <c r="AF94" s="291">
        <v>988</v>
      </c>
      <c r="AG94" s="291">
        <v>987</v>
      </c>
      <c r="AH94" s="291">
        <v>986</v>
      </c>
      <c r="AI94" s="291">
        <v>985</v>
      </c>
      <c r="AJ94" s="291">
        <v>984</v>
      </c>
      <c r="AK94" s="291">
        <v>983</v>
      </c>
      <c r="AL94" s="291">
        <v>982</v>
      </c>
      <c r="AM94" s="291">
        <v>981</v>
      </c>
      <c r="AN94" s="291">
        <v>980</v>
      </c>
      <c r="AO94" s="291">
        <v>979</v>
      </c>
      <c r="AP94" s="291">
        <v>978</v>
      </c>
      <c r="AQ94" s="291">
        <v>977</v>
      </c>
      <c r="AR94" s="291">
        <v>976</v>
      </c>
      <c r="AS94" s="291">
        <v>975</v>
      </c>
      <c r="AT94" s="291">
        <v>974</v>
      </c>
      <c r="AU94" s="291">
        <v>973</v>
      </c>
      <c r="AV94" s="291">
        <v>972</v>
      </c>
      <c r="AW94" s="291">
        <v>971</v>
      </c>
      <c r="AX94" s="291">
        <v>970</v>
      </c>
      <c r="AY94" s="291">
        <v>969</v>
      </c>
      <c r="AZ94" s="291">
        <v>968</v>
      </c>
      <c r="BA94" s="291">
        <v>967</v>
      </c>
      <c r="BB94" s="291">
        <v>966</v>
      </c>
      <c r="BC94" s="291">
        <v>965</v>
      </c>
      <c r="BD94" s="291">
        <v>964</v>
      </c>
      <c r="BE94" s="291">
        <v>963</v>
      </c>
      <c r="BF94" s="291">
        <v>962</v>
      </c>
      <c r="BG94" s="291">
        <v>961</v>
      </c>
    </row>
    <row r="95" spans="1:59">
      <c r="A95" s="320" t="s">
        <v>1413</v>
      </c>
      <c r="B95" s="291">
        <v>3283</v>
      </c>
      <c r="C95" s="291">
        <v>1923</v>
      </c>
      <c r="D95" s="291">
        <v>2296</v>
      </c>
      <c r="E95" s="291">
        <v>1761</v>
      </c>
      <c r="F95" s="291">
        <v>3650</v>
      </c>
      <c r="G95" s="291">
        <v>2887</v>
      </c>
      <c r="H95" s="291">
        <v>1115</v>
      </c>
      <c r="I95" s="291">
        <v>1168</v>
      </c>
      <c r="J95" s="291">
        <v>1486</v>
      </c>
      <c r="K95" s="291">
        <v>1464</v>
      </c>
      <c r="L95" s="291">
        <v>1401</v>
      </c>
      <c r="M95" s="291">
        <v>1400</v>
      </c>
      <c r="N95" s="291">
        <v>1213</v>
      </c>
      <c r="O95" s="291">
        <v>1213</v>
      </c>
      <c r="P95" s="291">
        <v>996</v>
      </c>
      <c r="Q95" s="291">
        <v>885</v>
      </c>
      <c r="R95" s="291">
        <v>881</v>
      </c>
      <c r="S95" s="291">
        <v>639</v>
      </c>
      <c r="T95" s="291">
        <v>439</v>
      </c>
      <c r="U95" s="291">
        <v>1024</v>
      </c>
      <c r="V95" s="291">
        <v>951</v>
      </c>
      <c r="W95" s="291">
        <v>775</v>
      </c>
      <c r="X95" s="291">
        <v>769</v>
      </c>
      <c r="Y95" s="291">
        <v>718</v>
      </c>
      <c r="Z95" s="291">
        <v>668</v>
      </c>
      <c r="AA95" s="291">
        <v>631</v>
      </c>
      <c r="AB95" s="291">
        <v>604</v>
      </c>
      <c r="AC95" s="291">
        <v>577</v>
      </c>
      <c r="AD95" s="291">
        <v>1365</v>
      </c>
      <c r="AE95" s="291">
        <v>1300</v>
      </c>
      <c r="AF95" s="291">
        <v>1300</v>
      </c>
      <c r="AG95" s="291">
        <v>1300</v>
      </c>
      <c r="AH95" s="291">
        <v>1300</v>
      </c>
      <c r="AI95" s="291">
        <v>1300</v>
      </c>
      <c r="AJ95" s="291">
        <v>1200</v>
      </c>
      <c r="AK95" s="291">
        <v>1000</v>
      </c>
      <c r="AL95" s="291">
        <v>500</v>
      </c>
      <c r="AM95" s="318"/>
      <c r="AN95" s="318"/>
      <c r="AO95" s="318"/>
    </row>
    <row r="96" spans="1:59">
      <c r="A96" s="320" t="s">
        <v>1414</v>
      </c>
      <c r="B96" s="291">
        <v>207156</v>
      </c>
      <c r="C96" s="291">
        <v>207978</v>
      </c>
      <c r="D96" s="291">
        <v>208799</v>
      </c>
      <c r="E96" s="291">
        <v>202505</v>
      </c>
      <c r="F96" s="291">
        <v>188919</v>
      </c>
      <c r="G96" s="291">
        <v>105951</v>
      </c>
      <c r="H96" s="291">
        <v>132437</v>
      </c>
      <c r="I96" s="291">
        <v>444937</v>
      </c>
      <c r="J96" s="291">
        <v>138469</v>
      </c>
      <c r="K96" s="291">
        <v>200363</v>
      </c>
      <c r="L96" s="291">
        <v>201549</v>
      </c>
      <c r="M96" s="291">
        <v>204621</v>
      </c>
      <c r="N96" s="291">
        <v>206957</v>
      </c>
      <c r="O96" s="291">
        <v>209293</v>
      </c>
      <c r="P96" s="291">
        <v>211629</v>
      </c>
      <c r="Q96" s="291">
        <v>213965</v>
      </c>
      <c r="R96" s="291">
        <v>216301</v>
      </c>
      <c r="S96" s="291">
        <v>218637</v>
      </c>
      <c r="T96" s="291">
        <v>220973</v>
      </c>
      <c r="U96" s="291">
        <v>223309</v>
      </c>
      <c r="V96" s="291">
        <v>225645</v>
      </c>
      <c r="W96" s="291">
        <v>227981</v>
      </c>
      <c r="X96" s="291">
        <v>230317</v>
      </c>
      <c r="Y96" s="291">
        <v>232653</v>
      </c>
      <c r="Z96" s="291">
        <v>234989</v>
      </c>
      <c r="AA96" s="291">
        <v>237325</v>
      </c>
      <c r="AB96" s="291">
        <v>239661</v>
      </c>
      <c r="AC96" s="291">
        <v>241997</v>
      </c>
      <c r="AD96" s="318"/>
      <c r="AE96" s="318"/>
      <c r="AF96" s="318"/>
      <c r="AG96" s="318"/>
      <c r="AH96" s="318"/>
      <c r="AI96" s="318"/>
      <c r="AJ96" s="318"/>
      <c r="AK96" s="318"/>
      <c r="AL96" s="318"/>
      <c r="AM96" s="318"/>
      <c r="AN96" s="318"/>
      <c r="AO96" s="318"/>
    </row>
    <row r="97" spans="1:59">
      <c r="A97" s="320" t="s">
        <v>1418</v>
      </c>
      <c r="B97" s="291">
        <v>90976</v>
      </c>
      <c r="C97" s="291">
        <v>102880</v>
      </c>
      <c r="D97" s="291">
        <v>118863</v>
      </c>
      <c r="E97" s="291">
        <v>82818</v>
      </c>
      <c r="F97" s="291">
        <v>93305</v>
      </c>
      <c r="G97" s="291">
        <v>79173</v>
      </c>
      <c r="H97" s="291">
        <v>82949</v>
      </c>
      <c r="I97" s="291">
        <v>82187</v>
      </c>
      <c r="J97" s="291">
        <v>90138</v>
      </c>
      <c r="K97" s="291">
        <v>65433</v>
      </c>
      <c r="L97" s="291">
        <v>67110</v>
      </c>
      <c r="M97" s="291">
        <v>85280</v>
      </c>
      <c r="N97" s="291">
        <v>77750</v>
      </c>
      <c r="O97" s="291">
        <v>47751</v>
      </c>
      <c r="P97" s="291">
        <v>12425</v>
      </c>
      <c r="Q97" s="291">
        <v>31020</v>
      </c>
      <c r="R97" s="291">
        <v>47779</v>
      </c>
      <c r="S97" s="291">
        <v>36790</v>
      </c>
      <c r="T97" s="291">
        <v>15411</v>
      </c>
      <c r="U97" s="291">
        <v>48820</v>
      </c>
      <c r="V97" s="291">
        <v>14798</v>
      </c>
      <c r="W97" s="291">
        <v>14000</v>
      </c>
      <c r="X97" s="291">
        <v>13000</v>
      </c>
      <c r="Y97" s="291">
        <v>12000</v>
      </c>
      <c r="Z97" s="291">
        <v>10526</v>
      </c>
      <c r="AA97" s="291">
        <v>17579</v>
      </c>
      <c r="AB97" s="291">
        <v>7199</v>
      </c>
      <c r="AC97" s="291">
        <v>14955</v>
      </c>
      <c r="AD97" s="291">
        <v>11115</v>
      </c>
      <c r="AE97" s="291">
        <v>4324</v>
      </c>
      <c r="AF97" s="291">
        <v>5385</v>
      </c>
      <c r="AG97" s="291">
        <v>7858</v>
      </c>
      <c r="AH97" s="291">
        <v>11264</v>
      </c>
      <c r="AI97" s="291">
        <v>13027</v>
      </c>
      <c r="AJ97" s="291">
        <v>12900</v>
      </c>
      <c r="AK97" s="291">
        <v>20000</v>
      </c>
      <c r="AL97" s="291">
        <v>15000</v>
      </c>
      <c r="AM97" s="291">
        <v>15000</v>
      </c>
      <c r="AN97" s="291">
        <v>15000</v>
      </c>
      <c r="AO97" s="291">
        <v>14000</v>
      </c>
      <c r="AP97" s="291">
        <v>13000</v>
      </c>
      <c r="AQ97" s="291">
        <v>12000</v>
      </c>
      <c r="AR97" s="291">
        <v>11000</v>
      </c>
      <c r="AS97" s="291">
        <v>10000</v>
      </c>
      <c r="AT97" s="291">
        <v>9000</v>
      </c>
      <c r="AU97" s="291">
        <v>8500</v>
      </c>
      <c r="AV97" s="291">
        <v>8800</v>
      </c>
      <c r="AW97" s="291">
        <v>9400</v>
      </c>
      <c r="AX97" s="291">
        <v>9200</v>
      </c>
      <c r="AY97" s="291">
        <v>9000</v>
      </c>
      <c r="AZ97" s="291">
        <v>8900</v>
      </c>
      <c r="BA97" s="291">
        <v>8700</v>
      </c>
      <c r="BB97" s="291">
        <v>8500</v>
      </c>
      <c r="BC97" s="291">
        <v>8300</v>
      </c>
      <c r="BD97" s="291">
        <v>8100</v>
      </c>
      <c r="BE97" s="291">
        <v>7700</v>
      </c>
      <c r="BF97" s="291">
        <v>7400</v>
      </c>
      <c r="BG97" s="291">
        <v>7000</v>
      </c>
    </row>
    <row r="98" spans="1:59">
      <c r="A98" s="320" t="s">
        <v>1415</v>
      </c>
      <c r="B98" s="291">
        <v>56703</v>
      </c>
      <c r="C98" s="291">
        <v>56505</v>
      </c>
      <c r="D98" s="291">
        <v>52881</v>
      </c>
      <c r="E98" s="291">
        <v>51710</v>
      </c>
      <c r="F98" s="291">
        <v>47117</v>
      </c>
      <c r="G98" s="291">
        <v>41456</v>
      </c>
      <c r="H98" s="291">
        <v>46895</v>
      </c>
      <c r="I98" s="291">
        <v>38704</v>
      </c>
      <c r="J98" s="291">
        <v>70187</v>
      </c>
      <c r="K98" s="291">
        <v>60513</v>
      </c>
      <c r="L98" s="291">
        <v>50659</v>
      </c>
      <c r="M98" s="291">
        <v>50720</v>
      </c>
      <c r="N98" s="291">
        <v>50649</v>
      </c>
      <c r="O98" s="291">
        <v>50578</v>
      </c>
      <c r="P98" s="291">
        <v>50507</v>
      </c>
      <c r="Q98" s="291">
        <v>50436</v>
      </c>
      <c r="R98" s="291">
        <v>50365</v>
      </c>
      <c r="S98" s="291">
        <v>50294</v>
      </c>
      <c r="T98" s="291">
        <v>50223</v>
      </c>
      <c r="U98" s="291">
        <v>50152</v>
      </c>
      <c r="V98" s="291">
        <v>50081</v>
      </c>
      <c r="W98" s="291">
        <v>50011</v>
      </c>
      <c r="X98" s="291">
        <v>49940</v>
      </c>
      <c r="Y98" s="291">
        <v>49869</v>
      </c>
      <c r="Z98" s="291">
        <v>49798</v>
      </c>
      <c r="AA98" s="291">
        <v>49727</v>
      </c>
      <c r="AB98" s="291">
        <v>49656</v>
      </c>
      <c r="AC98" s="291">
        <v>49585</v>
      </c>
      <c r="AD98" s="318"/>
      <c r="AE98" s="318"/>
      <c r="AF98" s="318"/>
      <c r="AG98" s="318"/>
      <c r="AH98" s="318"/>
      <c r="AI98" s="318"/>
      <c r="AJ98" s="318"/>
      <c r="AK98" s="318"/>
      <c r="AL98" s="318"/>
      <c r="AM98" s="318"/>
      <c r="AN98" s="318"/>
      <c r="AO98" s="318"/>
    </row>
    <row r="99" spans="1:59">
      <c r="A99" s="320" t="s">
        <v>1417</v>
      </c>
      <c r="B99" s="291">
        <v>416</v>
      </c>
      <c r="C99" s="291">
        <v>409</v>
      </c>
      <c r="D99" s="291">
        <v>403</v>
      </c>
      <c r="E99" s="291">
        <v>405</v>
      </c>
      <c r="F99" s="291">
        <v>403</v>
      </c>
      <c r="G99" s="291">
        <v>423</v>
      </c>
      <c r="H99" s="291">
        <v>440</v>
      </c>
      <c r="I99" s="291">
        <v>388</v>
      </c>
      <c r="J99" s="291">
        <v>379</v>
      </c>
      <c r="K99" s="291">
        <v>380</v>
      </c>
      <c r="L99" s="291">
        <v>346</v>
      </c>
      <c r="M99" s="291">
        <v>310</v>
      </c>
      <c r="N99" s="291">
        <v>326</v>
      </c>
      <c r="O99" s="291">
        <v>322</v>
      </c>
      <c r="P99" s="291">
        <v>318</v>
      </c>
      <c r="Q99" s="291">
        <v>316</v>
      </c>
      <c r="R99" s="291">
        <v>300</v>
      </c>
      <c r="S99" s="291">
        <v>270</v>
      </c>
      <c r="T99" s="291">
        <v>300</v>
      </c>
      <c r="U99" s="291">
        <v>309</v>
      </c>
      <c r="V99" s="291">
        <v>294</v>
      </c>
      <c r="W99" s="291">
        <v>273</v>
      </c>
      <c r="X99" s="291">
        <v>270</v>
      </c>
      <c r="Y99" s="291">
        <v>330</v>
      </c>
      <c r="Z99" s="291">
        <v>300</v>
      </c>
      <c r="AA99" s="291">
        <v>570</v>
      </c>
      <c r="AB99" s="291">
        <v>270</v>
      </c>
      <c r="AC99" s="291">
        <v>150</v>
      </c>
      <c r="AD99" s="291">
        <v>120</v>
      </c>
      <c r="AE99" s="291">
        <v>100</v>
      </c>
      <c r="AF99" s="291">
        <v>890</v>
      </c>
      <c r="AG99" s="291">
        <v>120</v>
      </c>
      <c r="AH99" s="291">
        <v>650</v>
      </c>
      <c r="AI99" s="291">
        <v>500</v>
      </c>
      <c r="AJ99" s="291">
        <v>200</v>
      </c>
      <c r="AK99" s="291">
        <v>250</v>
      </c>
      <c r="AL99" s="291">
        <v>250</v>
      </c>
      <c r="AM99" s="291">
        <v>250</v>
      </c>
      <c r="AN99" s="291">
        <v>250</v>
      </c>
      <c r="AO99" s="291">
        <v>300</v>
      </c>
      <c r="AP99" s="291">
        <v>350</v>
      </c>
      <c r="AQ99" s="291">
        <v>500</v>
      </c>
      <c r="AR99" s="291">
        <v>650</v>
      </c>
      <c r="AS99" s="291">
        <v>2500</v>
      </c>
      <c r="AT99" s="291">
        <v>800</v>
      </c>
      <c r="AU99" s="291">
        <v>500</v>
      </c>
      <c r="AV99" s="291">
        <v>650</v>
      </c>
      <c r="AW99" s="291">
        <v>850</v>
      </c>
      <c r="AX99" s="291">
        <v>950</v>
      </c>
      <c r="AY99" s="291">
        <v>350</v>
      </c>
      <c r="AZ99" s="291">
        <v>450</v>
      </c>
      <c r="BA99" s="291">
        <v>300</v>
      </c>
      <c r="BB99" s="291">
        <v>250</v>
      </c>
      <c r="BC99" s="291">
        <v>250</v>
      </c>
      <c r="BD99" s="291">
        <v>650</v>
      </c>
      <c r="BE99" s="291">
        <v>400</v>
      </c>
      <c r="BF99" s="291">
        <v>400</v>
      </c>
      <c r="BG99" s="291">
        <v>350</v>
      </c>
    </row>
    <row r="100" spans="1:59">
      <c r="A100" s="320" t="s">
        <v>1422</v>
      </c>
      <c r="B100" s="291">
        <v>77443</v>
      </c>
      <c r="C100" s="291">
        <v>71120</v>
      </c>
      <c r="D100" s="291">
        <v>118863</v>
      </c>
      <c r="E100" s="291">
        <v>42345</v>
      </c>
      <c r="F100" s="291">
        <v>52152</v>
      </c>
      <c r="G100" s="291">
        <v>61788</v>
      </c>
      <c r="H100" s="291">
        <v>56146</v>
      </c>
      <c r="I100" s="291">
        <v>47043</v>
      </c>
      <c r="J100" s="291">
        <v>38172</v>
      </c>
      <c r="K100" s="291">
        <v>79602</v>
      </c>
      <c r="L100" s="291">
        <v>72740</v>
      </c>
      <c r="M100" s="291">
        <v>96125</v>
      </c>
      <c r="N100" s="291">
        <v>96125</v>
      </c>
      <c r="O100" s="291">
        <v>56062</v>
      </c>
      <c r="P100" s="291">
        <v>13459</v>
      </c>
      <c r="Q100" s="291">
        <v>24200</v>
      </c>
      <c r="R100" s="291">
        <v>24175</v>
      </c>
      <c r="S100" s="291">
        <v>17739</v>
      </c>
      <c r="T100" s="291">
        <v>14787</v>
      </c>
      <c r="U100" s="291">
        <v>11923</v>
      </c>
      <c r="V100" s="291">
        <v>10480</v>
      </c>
      <c r="W100" s="291">
        <v>5000</v>
      </c>
      <c r="X100" s="291">
        <v>1800</v>
      </c>
      <c r="Y100" s="291">
        <v>1222</v>
      </c>
      <c r="Z100" s="291">
        <v>1197</v>
      </c>
      <c r="AA100" s="291">
        <v>1172</v>
      </c>
      <c r="AB100" s="291">
        <v>1147</v>
      </c>
      <c r="AC100" s="291">
        <v>1123</v>
      </c>
      <c r="AD100" s="291">
        <v>1102</v>
      </c>
      <c r="AE100" s="291">
        <v>1082</v>
      </c>
      <c r="AF100" s="291">
        <v>1064</v>
      </c>
      <c r="AG100" s="291">
        <v>1047</v>
      </c>
      <c r="AH100" s="291">
        <v>1029</v>
      </c>
      <c r="AI100" s="291">
        <v>1011</v>
      </c>
      <c r="AJ100" s="291">
        <v>993</v>
      </c>
      <c r="AK100" s="291">
        <v>975</v>
      </c>
      <c r="AL100" s="291">
        <v>958</v>
      </c>
      <c r="AM100" s="291">
        <v>941</v>
      </c>
      <c r="AN100" s="291">
        <v>924</v>
      </c>
      <c r="AO100" s="291">
        <v>1500</v>
      </c>
      <c r="AP100" s="291">
        <v>3000</v>
      </c>
      <c r="AQ100" s="291">
        <v>6000</v>
      </c>
      <c r="AR100" s="291">
        <v>12000</v>
      </c>
      <c r="AS100" s="291">
        <v>15000</v>
      </c>
      <c r="AT100" s="291">
        <v>18000</v>
      </c>
      <c r="AU100" s="291">
        <v>22000</v>
      </c>
      <c r="AV100" s="291">
        <v>25000</v>
      </c>
      <c r="AW100" s="291">
        <v>28000</v>
      </c>
      <c r="AX100" s="291">
        <v>30000</v>
      </c>
      <c r="AY100" s="291">
        <v>33200</v>
      </c>
      <c r="AZ100" s="291">
        <v>33000</v>
      </c>
      <c r="BA100" s="291">
        <v>32000</v>
      </c>
      <c r="BB100" s="291">
        <v>31000</v>
      </c>
      <c r="BC100" s="291">
        <v>30000</v>
      </c>
      <c r="BD100" s="291">
        <v>28000</v>
      </c>
      <c r="BE100" s="291">
        <v>26000</v>
      </c>
      <c r="BF100" s="291">
        <v>24000</v>
      </c>
      <c r="BG100" s="291">
        <v>22000</v>
      </c>
    </row>
    <row r="101" spans="1:59">
      <c r="A101" s="320" t="s">
        <v>1419</v>
      </c>
      <c r="B101" s="291">
        <v>167621</v>
      </c>
      <c r="C101" s="291">
        <v>72009</v>
      </c>
      <c r="D101" s="291">
        <v>70891</v>
      </c>
      <c r="E101" s="291">
        <v>65699</v>
      </c>
      <c r="F101" s="291">
        <v>72009</v>
      </c>
      <c r="G101" s="291">
        <v>39498</v>
      </c>
      <c r="H101" s="291">
        <v>43823</v>
      </c>
      <c r="I101" s="291">
        <v>37652</v>
      </c>
      <c r="J101" s="291">
        <v>35111</v>
      </c>
      <c r="K101" s="291">
        <v>33196</v>
      </c>
      <c r="L101" s="291">
        <v>31440</v>
      </c>
      <c r="M101" s="291">
        <v>29722</v>
      </c>
      <c r="N101" s="291">
        <v>28012</v>
      </c>
      <c r="O101" s="291">
        <v>26305</v>
      </c>
      <c r="P101" s="291">
        <v>24599</v>
      </c>
      <c r="Q101" s="291">
        <v>22892</v>
      </c>
      <c r="R101" s="291">
        <v>22923</v>
      </c>
      <c r="S101" s="291">
        <v>21106</v>
      </c>
      <c r="T101" s="291">
        <v>19252</v>
      </c>
      <c r="U101" s="291">
        <v>17397</v>
      </c>
      <c r="V101" s="291">
        <v>15542</v>
      </c>
      <c r="W101" s="291">
        <v>13687</v>
      </c>
      <c r="X101" s="291">
        <v>11833</v>
      </c>
      <c r="Y101" s="291">
        <v>9978</v>
      </c>
      <c r="Z101" s="291">
        <v>8125</v>
      </c>
      <c r="AA101" s="291">
        <v>6271</v>
      </c>
      <c r="AB101" s="291">
        <v>4417</v>
      </c>
      <c r="AC101" s="291">
        <v>2564</v>
      </c>
      <c r="AD101" s="291">
        <v>0</v>
      </c>
      <c r="AG101" s="291">
        <v>69</v>
      </c>
      <c r="AH101" s="291">
        <v>103</v>
      </c>
      <c r="AI101" s="291">
        <v>65</v>
      </c>
      <c r="AJ101" s="291">
        <v>210</v>
      </c>
      <c r="AK101" s="291">
        <v>100</v>
      </c>
      <c r="AL101" s="291">
        <v>272</v>
      </c>
      <c r="AM101" s="291">
        <v>27</v>
      </c>
      <c r="AN101" s="291">
        <v>716</v>
      </c>
      <c r="AO101" s="318"/>
    </row>
    <row r="102" spans="1:59">
      <c r="A102" s="320" t="s">
        <v>1420</v>
      </c>
      <c r="B102" s="291">
        <v>673102</v>
      </c>
      <c r="C102" s="291">
        <v>319357</v>
      </c>
      <c r="D102" s="291">
        <v>529413</v>
      </c>
      <c r="E102" s="291">
        <v>399515</v>
      </c>
      <c r="F102" s="291">
        <v>148174</v>
      </c>
      <c r="G102" s="291">
        <v>331711</v>
      </c>
      <c r="H102" s="291">
        <v>295465</v>
      </c>
      <c r="I102" s="291">
        <v>293768</v>
      </c>
      <c r="J102" s="291">
        <v>282446</v>
      </c>
      <c r="K102" s="291">
        <v>281373</v>
      </c>
      <c r="L102" s="291">
        <v>284421</v>
      </c>
      <c r="M102" s="291">
        <v>276142</v>
      </c>
      <c r="N102" s="291">
        <v>267862</v>
      </c>
      <c r="O102" s="291">
        <v>259583</v>
      </c>
      <c r="P102" s="291">
        <v>251304</v>
      </c>
      <c r="Q102" s="291">
        <v>243025</v>
      </c>
      <c r="R102" s="291">
        <v>234745</v>
      </c>
      <c r="S102" s="291">
        <v>226466</v>
      </c>
      <c r="T102" s="291">
        <v>218187</v>
      </c>
      <c r="U102" s="291">
        <v>212112</v>
      </c>
      <c r="V102" s="291">
        <v>208417</v>
      </c>
      <c r="W102" s="291">
        <v>204721</v>
      </c>
      <c r="X102" s="291">
        <v>201025</v>
      </c>
      <c r="Y102" s="291">
        <v>197329</v>
      </c>
      <c r="Z102" s="291">
        <v>193634</v>
      </c>
      <c r="AA102" s="291">
        <v>189938</v>
      </c>
      <c r="AB102" s="291">
        <v>186242</v>
      </c>
      <c r="AC102" s="291">
        <v>182546</v>
      </c>
      <c r="AD102" s="318"/>
      <c r="AE102" s="318"/>
      <c r="AF102" s="318"/>
      <c r="AG102" s="318"/>
      <c r="AH102" s="318"/>
      <c r="AI102" s="318"/>
      <c r="AJ102" s="318"/>
      <c r="AK102" s="318"/>
      <c r="AL102" s="318"/>
      <c r="AM102" s="318"/>
      <c r="AN102" s="318"/>
      <c r="AO102" s="318"/>
    </row>
    <row r="103" spans="1:59">
      <c r="A103" s="320" t="s">
        <v>1423</v>
      </c>
      <c r="B103" s="291">
        <v>284224</v>
      </c>
      <c r="C103" s="291">
        <v>487794</v>
      </c>
      <c r="D103" s="291">
        <v>486699</v>
      </c>
      <c r="E103" s="291">
        <v>94105</v>
      </c>
      <c r="F103" s="291">
        <v>91531</v>
      </c>
      <c r="G103" s="291">
        <v>493369</v>
      </c>
      <c r="H103" s="291">
        <v>384639</v>
      </c>
      <c r="I103" s="291">
        <v>337118</v>
      </c>
      <c r="J103" s="291">
        <v>388584</v>
      </c>
      <c r="K103" s="291">
        <v>222550</v>
      </c>
      <c r="L103" s="291">
        <v>169325</v>
      </c>
      <c r="M103" s="291">
        <v>129077</v>
      </c>
      <c r="N103" s="291">
        <v>20627</v>
      </c>
      <c r="O103" s="291">
        <v>14397</v>
      </c>
      <c r="P103" s="291">
        <v>73801</v>
      </c>
      <c r="Q103" s="291">
        <v>14000</v>
      </c>
      <c r="R103" s="291">
        <v>13000</v>
      </c>
      <c r="S103" s="291">
        <v>47833</v>
      </c>
      <c r="T103" s="291">
        <v>40208</v>
      </c>
      <c r="U103" s="291">
        <v>14460</v>
      </c>
      <c r="V103" s="291">
        <v>25534</v>
      </c>
      <c r="W103" s="291">
        <v>19512</v>
      </c>
      <c r="X103" s="291">
        <v>17733</v>
      </c>
      <c r="Y103" s="291">
        <v>17288</v>
      </c>
      <c r="Z103" s="291">
        <v>16929</v>
      </c>
      <c r="AA103" s="291">
        <v>16629</v>
      </c>
      <c r="AB103" s="291">
        <v>16372</v>
      </c>
      <c r="AC103" s="291">
        <v>16151</v>
      </c>
      <c r="AD103" s="291">
        <v>12500</v>
      </c>
      <c r="AE103" s="291">
        <v>11500</v>
      </c>
      <c r="AF103" s="291">
        <v>11000</v>
      </c>
      <c r="AG103" s="291">
        <v>11000</v>
      </c>
      <c r="AH103" s="291">
        <v>11000</v>
      </c>
      <c r="AI103" s="291">
        <v>10500</v>
      </c>
      <c r="AJ103" s="291">
        <v>10500</v>
      </c>
      <c r="AK103" s="291">
        <v>10500</v>
      </c>
      <c r="AL103" s="291">
        <v>10000</v>
      </c>
      <c r="AM103" s="291">
        <v>10000</v>
      </c>
      <c r="AN103" s="291">
        <v>10000</v>
      </c>
      <c r="AO103" s="291">
        <v>9500</v>
      </c>
      <c r="AP103" s="291">
        <v>9500</v>
      </c>
      <c r="AQ103" s="291">
        <v>9500</v>
      </c>
      <c r="AR103" s="291">
        <v>9500</v>
      </c>
      <c r="AS103" s="291">
        <v>9000</v>
      </c>
      <c r="AT103" s="291">
        <v>9000</v>
      </c>
      <c r="AU103" s="291">
        <v>9000</v>
      </c>
      <c r="AV103" s="291">
        <v>8500</v>
      </c>
      <c r="AW103" s="291">
        <v>8500</v>
      </c>
      <c r="AX103" s="291">
        <v>8000</v>
      </c>
      <c r="AY103" s="291">
        <v>7500</v>
      </c>
      <c r="AZ103" s="291">
        <v>7500</v>
      </c>
      <c r="BA103" s="291">
        <v>7500</v>
      </c>
      <c r="BB103" s="291">
        <v>7300</v>
      </c>
      <c r="BC103" s="291">
        <v>7300</v>
      </c>
      <c r="BD103" s="291">
        <v>7000</v>
      </c>
      <c r="BE103" s="291">
        <v>7000</v>
      </c>
      <c r="BF103" s="291">
        <v>7000</v>
      </c>
      <c r="BG103" s="291">
        <v>30000</v>
      </c>
    </row>
    <row r="104" spans="1:59">
      <c r="A104" s="320" t="s">
        <v>1421</v>
      </c>
      <c r="B104" s="291">
        <v>1257</v>
      </c>
      <c r="C104" s="291">
        <v>707</v>
      </c>
      <c r="D104" s="291">
        <v>1371</v>
      </c>
      <c r="E104" s="291">
        <v>418</v>
      </c>
      <c r="F104" s="291">
        <v>707</v>
      </c>
      <c r="G104" s="291">
        <v>736</v>
      </c>
      <c r="H104" s="291">
        <v>698</v>
      </c>
      <c r="I104" s="291">
        <v>615</v>
      </c>
      <c r="J104" s="291">
        <v>1053</v>
      </c>
      <c r="K104" s="291">
        <v>775</v>
      </c>
      <c r="L104" s="291">
        <v>754</v>
      </c>
      <c r="M104" s="291">
        <v>747</v>
      </c>
      <c r="N104" s="291">
        <v>741</v>
      </c>
      <c r="O104" s="291">
        <v>735</v>
      </c>
      <c r="P104" s="291">
        <v>729</v>
      </c>
      <c r="Q104" s="291">
        <v>723</v>
      </c>
      <c r="R104" s="291">
        <v>717</v>
      </c>
      <c r="S104" s="291">
        <v>711</v>
      </c>
      <c r="T104" s="291">
        <v>705</v>
      </c>
      <c r="U104" s="291">
        <v>699</v>
      </c>
      <c r="V104" s="291">
        <v>693</v>
      </c>
      <c r="W104" s="291">
        <v>687</v>
      </c>
      <c r="X104" s="291">
        <v>682</v>
      </c>
      <c r="Y104" s="291">
        <v>676</v>
      </c>
      <c r="Z104" s="291">
        <v>670</v>
      </c>
      <c r="AA104" s="291">
        <v>664</v>
      </c>
      <c r="AB104" s="291">
        <v>658</v>
      </c>
      <c r="AC104" s="291">
        <v>652</v>
      </c>
      <c r="AD104" s="318"/>
      <c r="AE104" s="318"/>
      <c r="AF104" s="318"/>
      <c r="AG104" s="318"/>
      <c r="AH104" s="318"/>
      <c r="AI104" s="318"/>
      <c r="AJ104" s="318"/>
      <c r="AK104" s="318"/>
      <c r="AL104" s="318"/>
      <c r="AM104" s="318"/>
      <c r="AN104" s="318"/>
      <c r="AO104" s="318"/>
    </row>
    <row r="105" spans="1:59">
      <c r="A105" s="320" t="s">
        <v>1424</v>
      </c>
      <c r="B105" s="291">
        <v>67319</v>
      </c>
      <c r="C105" s="291">
        <v>61673</v>
      </c>
      <c r="D105" s="291">
        <v>54664</v>
      </c>
      <c r="E105" s="291">
        <v>52468</v>
      </c>
      <c r="F105" s="291">
        <v>59754</v>
      </c>
      <c r="G105" s="291">
        <v>43690</v>
      </c>
      <c r="H105" s="291">
        <v>35000</v>
      </c>
      <c r="I105" s="291">
        <v>33000</v>
      </c>
      <c r="J105" s="291">
        <v>32356</v>
      </c>
      <c r="K105" s="291">
        <v>29545</v>
      </c>
      <c r="L105" s="291">
        <v>31000</v>
      </c>
      <c r="M105" s="291">
        <v>30788</v>
      </c>
      <c r="N105" s="291">
        <v>28270</v>
      </c>
      <c r="O105" s="291">
        <v>29475</v>
      </c>
      <c r="P105" s="291">
        <v>29525</v>
      </c>
      <c r="Q105" s="291">
        <v>29190</v>
      </c>
      <c r="R105" s="291">
        <v>29000</v>
      </c>
      <c r="S105" s="291">
        <v>28260</v>
      </c>
      <c r="T105" s="291">
        <v>27899</v>
      </c>
      <c r="U105" s="291">
        <v>28000</v>
      </c>
      <c r="V105" s="291">
        <v>26897</v>
      </c>
      <c r="W105" s="291">
        <v>26225</v>
      </c>
      <c r="X105" s="291">
        <v>26000</v>
      </c>
      <c r="Y105" s="291">
        <v>24702</v>
      </c>
      <c r="Z105" s="291">
        <v>24000</v>
      </c>
      <c r="AA105" s="291">
        <v>22000</v>
      </c>
      <c r="AB105" s="291">
        <v>21258</v>
      </c>
      <c r="AC105" s="291">
        <v>20631</v>
      </c>
      <c r="AD105" s="291">
        <v>20000</v>
      </c>
      <c r="AE105" s="291">
        <v>16000</v>
      </c>
      <c r="AF105" s="291">
        <v>16000</v>
      </c>
      <c r="AG105" s="291">
        <v>16000</v>
      </c>
      <c r="AH105" s="291">
        <v>16000</v>
      </c>
      <c r="AI105" s="291">
        <v>16000</v>
      </c>
      <c r="AJ105" s="291">
        <v>16000</v>
      </c>
      <c r="AK105" s="291">
        <v>16000</v>
      </c>
      <c r="AL105" s="291">
        <v>14000</v>
      </c>
      <c r="AM105" s="291">
        <v>14000</v>
      </c>
      <c r="AN105" s="291">
        <v>12000</v>
      </c>
      <c r="AO105" s="291">
        <v>12000</v>
      </c>
      <c r="AP105" s="291">
        <v>10000</v>
      </c>
      <c r="AQ105" s="291">
        <v>10000</v>
      </c>
      <c r="AR105" s="291">
        <v>10000</v>
      </c>
      <c r="AS105" s="291">
        <v>10000</v>
      </c>
      <c r="AT105" s="291">
        <v>10000</v>
      </c>
      <c r="AU105" s="291">
        <v>8000</v>
      </c>
      <c r="AV105" s="291">
        <v>8000</v>
      </c>
      <c r="AW105" s="291">
        <v>8000</v>
      </c>
      <c r="AX105" s="291">
        <v>7000</v>
      </c>
      <c r="AY105" s="291">
        <v>7000</v>
      </c>
      <c r="AZ105" s="291">
        <v>7000</v>
      </c>
      <c r="BA105" s="291">
        <v>7000</v>
      </c>
      <c r="BB105" s="291">
        <v>6000</v>
      </c>
      <c r="BC105" s="291">
        <v>6000</v>
      </c>
      <c r="BD105" s="291">
        <v>5000</v>
      </c>
      <c r="BE105" s="291">
        <v>5000</v>
      </c>
      <c r="BF105" s="291">
        <v>5000</v>
      </c>
      <c r="BG105" s="291">
        <v>5000</v>
      </c>
    </row>
    <row r="106" spans="1:59">
      <c r="A106" s="320" t="s">
        <v>1425</v>
      </c>
      <c r="B106" s="291">
        <v>44244</v>
      </c>
      <c r="C106" s="291">
        <v>31774</v>
      </c>
      <c r="D106" s="291">
        <v>34561</v>
      </c>
      <c r="E106" s="291">
        <v>27573</v>
      </c>
      <c r="F106" s="291">
        <v>60610</v>
      </c>
      <c r="G106" s="291">
        <v>25473</v>
      </c>
      <c r="H106" s="291">
        <v>24306</v>
      </c>
      <c r="I106" s="291">
        <v>23034</v>
      </c>
      <c r="J106" s="291">
        <v>20408</v>
      </c>
      <c r="K106" s="291">
        <v>18242</v>
      </c>
      <c r="L106" s="291">
        <v>17000</v>
      </c>
      <c r="M106" s="291">
        <v>16804</v>
      </c>
      <c r="N106" s="291">
        <v>3838</v>
      </c>
      <c r="O106" s="291">
        <v>4189</v>
      </c>
      <c r="P106" s="291">
        <v>3838</v>
      </c>
      <c r="Q106" s="291">
        <v>3420</v>
      </c>
      <c r="R106" s="291">
        <v>1923</v>
      </c>
      <c r="S106" s="291">
        <v>1869</v>
      </c>
      <c r="T106" s="291">
        <v>1681</v>
      </c>
      <c r="U106" s="291">
        <v>498</v>
      </c>
      <c r="V106" s="291">
        <v>600</v>
      </c>
      <c r="W106" s="291">
        <v>800</v>
      </c>
      <c r="X106" s="291">
        <v>885</v>
      </c>
      <c r="Y106" s="291">
        <v>905</v>
      </c>
      <c r="Z106" s="291">
        <v>857</v>
      </c>
      <c r="AA106" s="291">
        <v>881</v>
      </c>
      <c r="AB106" s="291">
        <v>845</v>
      </c>
      <c r="AC106" s="291">
        <v>879</v>
      </c>
      <c r="AD106" s="291">
        <v>1000</v>
      </c>
      <c r="AE106" s="291">
        <v>939</v>
      </c>
      <c r="AF106" s="291">
        <v>600</v>
      </c>
      <c r="AG106" s="291">
        <v>425</v>
      </c>
      <c r="AH106" s="291">
        <v>403</v>
      </c>
      <c r="AI106" s="291">
        <v>300</v>
      </c>
      <c r="AJ106" s="291">
        <v>200</v>
      </c>
      <c r="AK106" s="291">
        <v>200</v>
      </c>
      <c r="AL106" s="291">
        <v>200</v>
      </c>
      <c r="AM106" s="318"/>
      <c r="AN106" s="318"/>
      <c r="AO106" s="318"/>
    </row>
    <row r="107" spans="1:59">
      <c r="A107" s="320" t="s">
        <v>1426</v>
      </c>
      <c r="B107" s="291">
        <v>26938</v>
      </c>
      <c r="C107" s="291">
        <v>25891</v>
      </c>
      <c r="D107" s="291">
        <v>25963</v>
      </c>
      <c r="E107" s="291">
        <v>27691</v>
      </c>
      <c r="F107" s="291">
        <v>22930</v>
      </c>
      <c r="G107" s="291">
        <v>20939</v>
      </c>
      <c r="H107" s="291">
        <v>23480</v>
      </c>
      <c r="I107" s="291">
        <v>23687</v>
      </c>
      <c r="J107" s="291">
        <v>25956</v>
      </c>
      <c r="K107" s="291">
        <v>24978</v>
      </c>
      <c r="L107" s="291">
        <v>26114</v>
      </c>
      <c r="M107" s="291">
        <v>18884</v>
      </c>
      <c r="N107" s="291">
        <v>18049</v>
      </c>
      <c r="O107" s="291">
        <v>17169</v>
      </c>
      <c r="P107" s="291">
        <v>19000</v>
      </c>
      <c r="Q107" s="291">
        <v>33321</v>
      </c>
      <c r="R107" s="291">
        <v>11547</v>
      </c>
      <c r="S107" s="291">
        <v>13000</v>
      </c>
      <c r="T107" s="291">
        <v>16562</v>
      </c>
      <c r="U107" s="291">
        <v>21717</v>
      </c>
      <c r="V107" s="291">
        <v>9809</v>
      </c>
      <c r="W107" s="291">
        <v>9321</v>
      </c>
      <c r="X107" s="291">
        <v>8406</v>
      </c>
      <c r="Y107" s="291">
        <v>7165</v>
      </c>
      <c r="Z107" s="291">
        <v>5880</v>
      </c>
      <c r="AA107" s="291">
        <v>13907</v>
      </c>
      <c r="AB107" s="291">
        <v>18452</v>
      </c>
      <c r="AC107" s="291">
        <v>19402</v>
      </c>
      <c r="AD107" s="291">
        <v>16620</v>
      </c>
      <c r="AE107" s="291">
        <v>7305</v>
      </c>
      <c r="AF107" s="291">
        <v>12622</v>
      </c>
      <c r="AG107" s="291">
        <v>12402</v>
      </c>
      <c r="AH107" s="291">
        <v>13248</v>
      </c>
      <c r="AI107" s="291">
        <v>8460</v>
      </c>
      <c r="AJ107" s="291">
        <v>10447</v>
      </c>
      <c r="AK107" s="291">
        <v>4653</v>
      </c>
      <c r="AL107" s="291">
        <v>8840</v>
      </c>
      <c r="AM107" s="291">
        <v>6811</v>
      </c>
      <c r="AN107" s="291">
        <v>8261</v>
      </c>
      <c r="AO107" s="291">
        <v>8000</v>
      </c>
      <c r="AP107" s="291">
        <v>8000</v>
      </c>
      <c r="AQ107" s="291">
        <v>8000</v>
      </c>
      <c r="AR107" s="291">
        <v>8000</v>
      </c>
      <c r="AS107" s="291">
        <v>8000</v>
      </c>
      <c r="AT107" s="291">
        <v>8000</v>
      </c>
      <c r="AU107" s="291">
        <v>8000</v>
      </c>
      <c r="AV107" s="291">
        <v>8000</v>
      </c>
      <c r="AW107" s="291">
        <v>8000</v>
      </c>
      <c r="AX107" s="291">
        <v>8000</v>
      </c>
      <c r="AY107" s="291">
        <v>8000</v>
      </c>
      <c r="AZ107" s="291">
        <v>8000</v>
      </c>
      <c r="BA107" s="291">
        <v>8000</v>
      </c>
      <c r="BB107" s="291">
        <v>8000</v>
      </c>
      <c r="BC107" s="291">
        <v>8000</v>
      </c>
      <c r="BD107" s="291">
        <v>8000</v>
      </c>
      <c r="BE107" s="291">
        <v>8000</v>
      </c>
      <c r="BF107" s="291">
        <v>8000</v>
      </c>
      <c r="BG107" s="291">
        <v>8000</v>
      </c>
    </row>
    <row r="108" spans="1:59">
      <c r="A108" s="320" t="s">
        <v>1427</v>
      </c>
      <c r="B108" s="291">
        <v>7336</v>
      </c>
      <c r="C108" s="291">
        <v>7320</v>
      </c>
      <c r="D108" s="291">
        <v>7763</v>
      </c>
      <c r="E108" s="291">
        <v>8303</v>
      </c>
      <c r="F108" s="291">
        <v>6913</v>
      </c>
      <c r="G108" s="291">
        <v>4950</v>
      </c>
      <c r="H108" s="291">
        <v>10676</v>
      </c>
      <c r="I108" s="291">
        <v>10787</v>
      </c>
      <c r="J108" s="291">
        <v>3599</v>
      </c>
      <c r="K108" s="291">
        <v>5080</v>
      </c>
      <c r="L108" s="291">
        <v>6896</v>
      </c>
      <c r="M108" s="291">
        <v>6951</v>
      </c>
      <c r="N108" s="291">
        <v>6845</v>
      </c>
      <c r="O108" s="291">
        <v>6740</v>
      </c>
      <c r="P108" s="291">
        <v>6634</v>
      </c>
      <c r="Q108" s="291">
        <v>6528</v>
      </c>
      <c r="R108" s="291">
        <v>6422</v>
      </c>
      <c r="S108" s="291">
        <v>6317</v>
      </c>
      <c r="T108" s="291">
        <v>6211</v>
      </c>
      <c r="U108" s="291">
        <v>6105</v>
      </c>
      <c r="V108" s="291">
        <v>5999</v>
      </c>
      <c r="W108" s="291">
        <v>5893</v>
      </c>
      <c r="X108" s="291">
        <v>5788</v>
      </c>
      <c r="Y108" s="291">
        <v>5682</v>
      </c>
      <c r="Z108" s="291">
        <v>5576</v>
      </c>
      <c r="AA108" s="291">
        <v>5470</v>
      </c>
      <c r="AB108" s="291">
        <v>5364</v>
      </c>
      <c r="AC108" s="291">
        <v>5259</v>
      </c>
      <c r="AD108" s="318"/>
      <c r="AE108" s="318"/>
      <c r="AF108" s="318"/>
      <c r="AG108" s="318"/>
      <c r="AH108" s="318"/>
      <c r="AI108" s="318"/>
      <c r="AJ108" s="318"/>
      <c r="AK108" s="318"/>
      <c r="AL108" s="318"/>
      <c r="AM108" s="318"/>
      <c r="AN108" s="318"/>
      <c r="AO108" s="318"/>
    </row>
    <row r="109" spans="1:59">
      <c r="A109" s="320" t="s">
        <v>1428</v>
      </c>
      <c r="B109" s="291">
        <v>92856</v>
      </c>
      <c r="C109" s="291">
        <v>96732</v>
      </c>
      <c r="D109" s="291">
        <v>82911</v>
      </c>
      <c r="E109" s="291">
        <v>96838</v>
      </c>
      <c r="F109" s="291">
        <v>104269</v>
      </c>
      <c r="G109" s="291">
        <v>83853</v>
      </c>
      <c r="H109" s="291">
        <v>106181</v>
      </c>
      <c r="I109" s="291">
        <v>122000</v>
      </c>
      <c r="J109" s="291">
        <v>134000</v>
      </c>
      <c r="K109" s="291">
        <v>134000</v>
      </c>
      <c r="L109" s="291">
        <v>127000</v>
      </c>
      <c r="M109" s="291">
        <v>120600</v>
      </c>
      <c r="N109" s="291">
        <v>120600</v>
      </c>
      <c r="O109" s="291">
        <v>122506</v>
      </c>
      <c r="P109" s="291">
        <v>119499</v>
      </c>
      <c r="Q109" s="291">
        <v>118358</v>
      </c>
      <c r="R109" s="291">
        <v>120000</v>
      </c>
      <c r="S109" s="291">
        <v>112987</v>
      </c>
      <c r="T109" s="291">
        <v>110000</v>
      </c>
      <c r="U109" s="291">
        <v>106566</v>
      </c>
      <c r="V109" s="291">
        <v>105352</v>
      </c>
      <c r="W109" s="291">
        <v>100000</v>
      </c>
      <c r="X109" s="291">
        <v>96932</v>
      </c>
      <c r="Y109" s="291">
        <v>93788</v>
      </c>
      <c r="Z109" s="291">
        <v>90000</v>
      </c>
      <c r="AA109" s="291">
        <v>83999</v>
      </c>
      <c r="AB109" s="291">
        <v>72000</v>
      </c>
      <c r="AC109" s="291">
        <v>75495</v>
      </c>
      <c r="AD109" s="291">
        <v>61106</v>
      </c>
      <c r="AE109" s="291">
        <v>63000</v>
      </c>
      <c r="AF109" s="291">
        <v>60000</v>
      </c>
      <c r="AG109" s="291">
        <v>60000</v>
      </c>
      <c r="AH109" s="291">
        <v>60000</v>
      </c>
      <c r="AI109" s="291">
        <v>60000</v>
      </c>
      <c r="AJ109" s="291">
        <v>54000</v>
      </c>
      <c r="AK109" s="291">
        <v>54000</v>
      </c>
      <c r="AL109" s="291">
        <v>54000</v>
      </c>
      <c r="AM109" s="291">
        <v>54000</v>
      </c>
      <c r="AN109" s="291">
        <v>54000</v>
      </c>
      <c r="AO109" s="291">
        <v>48000</v>
      </c>
      <c r="AP109" s="291">
        <v>48000</v>
      </c>
      <c r="AQ109" s="291">
        <v>48000</v>
      </c>
      <c r="AR109" s="291">
        <v>48000</v>
      </c>
      <c r="AS109" s="291">
        <v>48000</v>
      </c>
      <c r="AT109" s="291">
        <v>48000</v>
      </c>
      <c r="AU109" s="291">
        <v>45000</v>
      </c>
      <c r="AV109" s="291">
        <v>45000</v>
      </c>
      <c r="AW109" s="291">
        <v>45000</v>
      </c>
      <c r="AX109" s="291">
        <v>45000</v>
      </c>
      <c r="AY109" s="291">
        <v>45000</v>
      </c>
      <c r="AZ109" s="291">
        <v>36000</v>
      </c>
      <c r="BA109" s="291">
        <v>36000</v>
      </c>
      <c r="BB109" s="291">
        <v>36000</v>
      </c>
      <c r="BC109" s="291">
        <v>36000</v>
      </c>
      <c r="BD109" s="291">
        <v>30000</v>
      </c>
      <c r="BE109" s="291">
        <v>30000</v>
      </c>
      <c r="BF109" s="291">
        <v>30000</v>
      </c>
      <c r="BG109" s="291">
        <v>7000</v>
      </c>
    </row>
    <row r="110" spans="1:59">
      <c r="A110" s="320" t="s">
        <v>1429</v>
      </c>
      <c r="B110" s="291">
        <v>310902</v>
      </c>
      <c r="C110" s="291">
        <v>251558</v>
      </c>
      <c r="D110" s="291">
        <v>210209</v>
      </c>
      <c r="E110" s="291">
        <v>183410</v>
      </c>
      <c r="F110" s="291">
        <v>157439</v>
      </c>
      <c r="G110" s="291">
        <v>149597</v>
      </c>
      <c r="H110" s="291">
        <v>138779</v>
      </c>
      <c r="I110" s="291">
        <v>124532</v>
      </c>
      <c r="J110" s="291">
        <v>82470</v>
      </c>
      <c r="K110" s="291">
        <v>90407</v>
      </c>
      <c r="L110" s="291">
        <v>167221</v>
      </c>
      <c r="M110" s="291">
        <v>114478</v>
      </c>
      <c r="N110" s="291">
        <v>104866</v>
      </c>
      <c r="O110" s="291">
        <v>77495</v>
      </c>
      <c r="P110" s="291">
        <v>57187</v>
      </c>
      <c r="Q110" s="291">
        <v>65817</v>
      </c>
      <c r="R110" s="291">
        <v>65928</v>
      </c>
      <c r="S110" s="291">
        <v>65000</v>
      </c>
      <c r="T110" s="291">
        <v>62577</v>
      </c>
      <c r="U110" s="291">
        <v>58833</v>
      </c>
      <c r="V110" s="291">
        <v>55000</v>
      </c>
      <c r="W110" s="291">
        <v>51804</v>
      </c>
      <c r="X110" s="291">
        <v>50000</v>
      </c>
      <c r="Y110" s="291">
        <v>46820</v>
      </c>
      <c r="Z110" s="291">
        <v>44403</v>
      </c>
      <c r="AA110" s="291">
        <v>45000</v>
      </c>
      <c r="AB110" s="291">
        <v>37682</v>
      </c>
      <c r="AC110" s="291">
        <v>35000</v>
      </c>
      <c r="AD110" s="291">
        <v>27000</v>
      </c>
    </row>
    <row r="111" spans="1:59">
      <c r="A111" s="320" t="s">
        <v>1430</v>
      </c>
      <c r="B111" s="291">
        <v>46698</v>
      </c>
      <c r="C111" s="291">
        <v>27827</v>
      </c>
      <c r="D111" s="291">
        <v>37577</v>
      </c>
      <c r="E111" s="291">
        <v>43384</v>
      </c>
      <c r="F111" s="291">
        <v>22593</v>
      </c>
      <c r="G111" s="291">
        <v>19742</v>
      </c>
      <c r="H111" s="291">
        <v>39000</v>
      </c>
      <c r="I111" s="291">
        <v>15175</v>
      </c>
      <c r="J111" s="291">
        <v>13312</v>
      </c>
      <c r="K111" s="291">
        <v>6950</v>
      </c>
      <c r="L111" s="291">
        <v>5859</v>
      </c>
      <c r="M111" s="291">
        <v>2156</v>
      </c>
      <c r="N111" s="291">
        <v>4498</v>
      </c>
      <c r="O111" s="291">
        <v>4872</v>
      </c>
      <c r="P111" s="291">
        <v>7000</v>
      </c>
      <c r="Q111" s="291">
        <v>7000</v>
      </c>
      <c r="R111" s="291">
        <v>7645</v>
      </c>
      <c r="S111" s="291">
        <v>4834</v>
      </c>
      <c r="T111" s="291">
        <v>3845</v>
      </c>
      <c r="U111" s="291">
        <v>3200</v>
      </c>
      <c r="V111" s="291">
        <v>2579</v>
      </c>
      <c r="W111" s="291">
        <v>3000</v>
      </c>
      <c r="X111" s="291">
        <v>2000</v>
      </c>
      <c r="Y111" s="291">
        <v>1500</v>
      </c>
      <c r="Z111" s="291">
        <v>1200</v>
      </c>
      <c r="AA111" s="291">
        <v>122</v>
      </c>
      <c r="AB111" s="291">
        <v>980</v>
      </c>
      <c r="AC111" s="291">
        <v>300</v>
      </c>
      <c r="AD111" s="291">
        <v>500</v>
      </c>
      <c r="AE111" s="291">
        <v>900</v>
      </c>
      <c r="AF111" s="291">
        <v>500</v>
      </c>
      <c r="AG111" s="291">
        <v>298</v>
      </c>
      <c r="AH111" s="291">
        <v>54</v>
      </c>
      <c r="AI111" s="291">
        <v>45</v>
      </c>
      <c r="AJ111" s="291">
        <v>100</v>
      </c>
      <c r="AK111" s="291">
        <v>216</v>
      </c>
      <c r="AL111" s="291">
        <v>205</v>
      </c>
      <c r="AM111" s="291">
        <v>322</v>
      </c>
      <c r="AN111" s="291">
        <v>55</v>
      </c>
      <c r="AO111" s="291">
        <v>51</v>
      </c>
    </row>
    <row r="112" spans="1:59">
      <c r="A112" s="320" t="s">
        <v>1431</v>
      </c>
      <c r="B112" s="291">
        <v>6693</v>
      </c>
      <c r="C112" s="291">
        <v>7875</v>
      </c>
      <c r="D112" s="291">
        <v>11769</v>
      </c>
      <c r="E112" s="291">
        <v>5261</v>
      </c>
      <c r="F112" s="291">
        <v>2175</v>
      </c>
      <c r="G112" s="291">
        <v>2580</v>
      </c>
      <c r="H112" s="291">
        <v>3387</v>
      </c>
      <c r="I112" s="291">
        <v>3049</v>
      </c>
      <c r="J112" s="291">
        <v>1871</v>
      </c>
      <c r="K112" s="291">
        <v>1874</v>
      </c>
      <c r="L112" s="291">
        <v>1937</v>
      </c>
      <c r="M112" s="291">
        <v>5188</v>
      </c>
      <c r="N112" s="291">
        <v>2004</v>
      </c>
      <c r="O112" s="291">
        <v>2124</v>
      </c>
      <c r="P112" s="291">
        <v>2500</v>
      </c>
      <c r="Q112" s="291">
        <v>2373</v>
      </c>
      <c r="R112" s="291">
        <v>2258</v>
      </c>
      <c r="S112" s="291">
        <v>2100</v>
      </c>
      <c r="T112" s="291">
        <v>2075</v>
      </c>
      <c r="U112" s="291">
        <v>2004</v>
      </c>
      <c r="V112" s="291">
        <v>2000</v>
      </c>
      <c r="W112" s="291">
        <v>1835</v>
      </c>
      <c r="X112" s="291">
        <v>1760</v>
      </c>
      <c r="Y112" s="291">
        <v>1800</v>
      </c>
      <c r="Z112" s="291">
        <v>1613</v>
      </c>
      <c r="AA112" s="291">
        <v>1700</v>
      </c>
      <c r="AB112" s="291">
        <v>1449</v>
      </c>
      <c r="AC112" s="291">
        <v>1395</v>
      </c>
      <c r="AD112" s="291">
        <v>1500</v>
      </c>
      <c r="AE112" s="291">
        <v>1200</v>
      </c>
      <c r="AF112" s="291">
        <v>1200</v>
      </c>
      <c r="AG112" s="291">
        <v>1000</v>
      </c>
      <c r="AH112" s="291">
        <v>800</v>
      </c>
      <c r="AI112" s="291">
        <v>800</v>
      </c>
      <c r="AJ112" s="291">
        <v>800</v>
      </c>
      <c r="AK112" s="291">
        <v>800</v>
      </c>
      <c r="AL112" s="291">
        <v>800</v>
      </c>
      <c r="AM112" s="291">
        <v>800</v>
      </c>
      <c r="AN112" s="291">
        <v>800</v>
      </c>
    </row>
    <row r="113" spans="1:59">
      <c r="A113" s="320" t="s">
        <v>1432</v>
      </c>
      <c r="B113" s="291">
        <v>11955</v>
      </c>
      <c r="C113" s="291">
        <v>5315</v>
      </c>
      <c r="D113" s="291">
        <v>6277</v>
      </c>
      <c r="E113" s="291">
        <v>5625</v>
      </c>
      <c r="F113" s="291">
        <v>4042</v>
      </c>
      <c r="G113" s="291">
        <v>3800</v>
      </c>
      <c r="H113" s="291">
        <v>4500</v>
      </c>
      <c r="I113" s="291">
        <v>3967</v>
      </c>
      <c r="J113" s="291">
        <v>3900</v>
      </c>
      <c r="K113" s="291">
        <v>3900</v>
      </c>
      <c r="L113" s="291">
        <v>3800</v>
      </c>
      <c r="M113" s="291">
        <v>3735</v>
      </c>
    </row>
    <row r="114" spans="1:59">
      <c r="A114" s="320" t="s">
        <v>1433</v>
      </c>
      <c r="B114" s="291">
        <v>366160</v>
      </c>
      <c r="C114" s="291">
        <v>364044</v>
      </c>
      <c r="D114" s="291">
        <v>361496</v>
      </c>
      <c r="E114" s="291">
        <v>361918</v>
      </c>
      <c r="F114" s="291">
        <v>349811</v>
      </c>
      <c r="G114" s="291">
        <v>335690</v>
      </c>
      <c r="H114" s="291">
        <v>353775</v>
      </c>
      <c r="I114" s="291">
        <v>354991</v>
      </c>
      <c r="J114" s="291">
        <v>359000</v>
      </c>
      <c r="K114" s="291">
        <v>377000</v>
      </c>
      <c r="L114" s="291">
        <v>360000</v>
      </c>
      <c r="M114" s="291">
        <v>341845</v>
      </c>
      <c r="N114" s="291">
        <v>319529</v>
      </c>
      <c r="O114" s="291">
        <v>344312</v>
      </c>
      <c r="P114" s="291">
        <v>347939</v>
      </c>
      <c r="Q114" s="291">
        <v>336000</v>
      </c>
      <c r="R114" s="291">
        <v>333286</v>
      </c>
      <c r="S114" s="291">
        <v>285235</v>
      </c>
      <c r="T114" s="291">
        <v>312992</v>
      </c>
      <c r="U114" s="291">
        <v>291327</v>
      </c>
      <c r="V114" s="291">
        <v>318556</v>
      </c>
      <c r="W114" s="291">
        <v>302982</v>
      </c>
      <c r="X114" s="291">
        <v>284638</v>
      </c>
      <c r="Y114" s="291">
        <v>293238</v>
      </c>
      <c r="Z114" s="291">
        <v>262333</v>
      </c>
      <c r="AA114" s="291">
        <v>284444</v>
      </c>
      <c r="AB114" s="291">
        <v>274655</v>
      </c>
      <c r="AC114" s="291">
        <v>312237</v>
      </c>
      <c r="AD114" s="291">
        <v>308882</v>
      </c>
      <c r="AE114" s="291">
        <v>257592</v>
      </c>
      <c r="AF114" s="291">
        <v>261304</v>
      </c>
      <c r="AG114" s="291">
        <v>245626</v>
      </c>
      <c r="AH114" s="291">
        <v>210465</v>
      </c>
      <c r="AI114" s="291">
        <v>184353</v>
      </c>
      <c r="AJ114" s="291">
        <v>146388</v>
      </c>
      <c r="AK114" s="291">
        <v>75000</v>
      </c>
      <c r="AL114" s="291">
        <v>70000</v>
      </c>
      <c r="AM114" s="291">
        <v>130000</v>
      </c>
      <c r="AN114" s="291">
        <v>200000</v>
      </c>
      <c r="AO114" s="291">
        <v>213195</v>
      </c>
      <c r="AP114" s="291">
        <v>150000</v>
      </c>
      <c r="AQ114" s="291">
        <v>150000</v>
      </c>
      <c r="AR114" s="291">
        <v>130000</v>
      </c>
      <c r="AS114" s="291">
        <v>59835</v>
      </c>
      <c r="AT114" s="291">
        <v>52735</v>
      </c>
      <c r="AU114" s="291">
        <v>61533</v>
      </c>
      <c r="AV114" s="291">
        <v>47219</v>
      </c>
      <c r="AW114" s="291">
        <v>52323</v>
      </c>
      <c r="AX114" s="291">
        <v>60504</v>
      </c>
      <c r="AY114" s="291">
        <v>55174</v>
      </c>
      <c r="AZ114" s="291">
        <v>49677</v>
      </c>
      <c r="BA114" s="291">
        <v>33002</v>
      </c>
      <c r="BB114" s="291">
        <v>24871</v>
      </c>
      <c r="BC114" s="291">
        <v>25000</v>
      </c>
      <c r="BD114" s="291">
        <v>25000</v>
      </c>
      <c r="BE114" s="291">
        <v>25000</v>
      </c>
      <c r="BF114" s="291">
        <v>20000</v>
      </c>
      <c r="BG114" s="291">
        <v>15000</v>
      </c>
    </row>
    <row r="115" spans="1:59">
      <c r="A115" s="320" t="s">
        <v>1434</v>
      </c>
      <c r="B115" s="291">
        <v>1796</v>
      </c>
      <c r="C115" s="291">
        <v>1859</v>
      </c>
      <c r="D115" s="291">
        <v>1874</v>
      </c>
      <c r="E115" s="291">
        <v>1644</v>
      </c>
      <c r="F115" s="291">
        <v>1548</v>
      </c>
      <c r="G115" s="291">
        <v>1457</v>
      </c>
      <c r="H115" s="291">
        <v>1391</v>
      </c>
      <c r="I115" s="291">
        <v>1331</v>
      </c>
      <c r="J115" s="291">
        <v>1255</v>
      </c>
      <c r="K115" s="291">
        <v>1233</v>
      </c>
      <c r="L115" s="291">
        <v>1200</v>
      </c>
      <c r="M115" s="291">
        <v>1191</v>
      </c>
      <c r="N115" s="291">
        <v>900</v>
      </c>
      <c r="O115" s="291">
        <v>536</v>
      </c>
      <c r="P115" s="291">
        <v>1004</v>
      </c>
      <c r="Q115" s="291">
        <v>1004</v>
      </c>
      <c r="R115" s="291">
        <v>1460</v>
      </c>
      <c r="S115" s="291">
        <v>1219</v>
      </c>
      <c r="T115" s="291">
        <v>446</v>
      </c>
      <c r="U115" s="291">
        <v>773</v>
      </c>
      <c r="V115" s="291">
        <v>180</v>
      </c>
      <c r="W115" s="291">
        <v>160</v>
      </c>
      <c r="X115" s="291">
        <v>159</v>
      </c>
      <c r="Y115" s="291">
        <v>692</v>
      </c>
      <c r="Z115" s="291">
        <v>692</v>
      </c>
      <c r="AA115" s="291">
        <v>471</v>
      </c>
      <c r="AB115" s="291">
        <v>471</v>
      </c>
      <c r="AC115" s="291">
        <v>471</v>
      </c>
      <c r="AD115" s="291">
        <v>471</v>
      </c>
      <c r="AE115" s="291">
        <v>471</v>
      </c>
      <c r="AF115" s="291">
        <v>471</v>
      </c>
      <c r="AG115" s="291">
        <v>424</v>
      </c>
      <c r="AH115" s="291">
        <v>377</v>
      </c>
      <c r="AI115" s="291">
        <v>400</v>
      </c>
      <c r="AJ115" s="291">
        <v>175</v>
      </c>
      <c r="AK115" s="291">
        <v>200</v>
      </c>
      <c r="AL115" s="291">
        <v>250</v>
      </c>
      <c r="AM115" s="291">
        <v>350</v>
      </c>
      <c r="AN115" s="291">
        <v>462</v>
      </c>
      <c r="AO115" s="291">
        <v>550</v>
      </c>
      <c r="AP115" s="291">
        <v>400</v>
      </c>
      <c r="AQ115" s="291">
        <v>400</v>
      </c>
      <c r="AR115" s="291">
        <v>400</v>
      </c>
      <c r="AS115" s="291">
        <v>400</v>
      </c>
      <c r="AT115" s="291">
        <v>300</v>
      </c>
      <c r="AU115" s="291">
        <v>533</v>
      </c>
      <c r="AV115" s="291">
        <v>425</v>
      </c>
      <c r="AW115" s="291">
        <v>300</v>
      </c>
      <c r="AX115" s="291">
        <v>150</v>
      </c>
      <c r="AY115" s="291">
        <v>21</v>
      </c>
      <c r="AZ115" s="291">
        <v>850</v>
      </c>
      <c r="BA115" s="291">
        <v>300</v>
      </c>
      <c r="BB115" s="291">
        <v>400</v>
      </c>
      <c r="BC115" s="291">
        <v>500</v>
      </c>
      <c r="BD115" s="291">
        <v>600</v>
      </c>
      <c r="BE115" s="291">
        <v>600</v>
      </c>
      <c r="BF115" s="291">
        <v>600</v>
      </c>
      <c r="BG115" s="291">
        <v>700</v>
      </c>
    </row>
    <row r="116" spans="1:59">
      <c r="A116" s="320" t="s">
        <v>1435</v>
      </c>
      <c r="B116" s="291">
        <v>4526</v>
      </c>
      <c r="C116" s="291">
        <v>13277</v>
      </c>
      <c r="D116" s="291">
        <v>11707</v>
      </c>
      <c r="E116" s="291">
        <v>9581</v>
      </c>
      <c r="F116" s="291">
        <v>13277</v>
      </c>
      <c r="G116" s="291">
        <v>8773</v>
      </c>
      <c r="H116" s="291">
        <v>8889</v>
      </c>
      <c r="I116" s="291">
        <v>8147</v>
      </c>
      <c r="J116" s="291">
        <v>6810</v>
      </c>
      <c r="K116" s="291">
        <v>6774</v>
      </c>
      <c r="L116" s="291">
        <v>6563</v>
      </c>
      <c r="M116" s="291">
        <v>6321</v>
      </c>
      <c r="N116" s="291">
        <v>5726</v>
      </c>
      <c r="O116" s="291">
        <v>3336</v>
      </c>
      <c r="P116" s="291">
        <v>4536</v>
      </c>
      <c r="Q116" s="291">
        <v>3941</v>
      </c>
      <c r="R116" s="291">
        <v>3346</v>
      </c>
      <c r="S116" s="291">
        <v>3119</v>
      </c>
      <c r="T116" s="291">
        <v>3018</v>
      </c>
      <c r="U116" s="291">
        <v>2916</v>
      </c>
      <c r="V116" s="291">
        <v>2815</v>
      </c>
      <c r="W116" s="291">
        <v>2713</v>
      </c>
      <c r="X116" s="291">
        <v>2612</v>
      </c>
      <c r="Y116" s="291">
        <v>2510</v>
      </c>
      <c r="Z116" s="291">
        <v>2409</v>
      </c>
      <c r="AA116" s="291">
        <v>2307</v>
      </c>
      <c r="AB116" s="291">
        <v>2206</v>
      </c>
      <c r="AC116" s="291">
        <v>2104</v>
      </c>
    </row>
    <row r="117" spans="1:59">
      <c r="A117" s="320" t="s">
        <v>986</v>
      </c>
      <c r="B117" s="291">
        <v>77</v>
      </c>
      <c r="C117" s="291">
        <v>79</v>
      </c>
      <c r="D117" s="291">
        <v>83</v>
      </c>
      <c r="E117" s="291">
        <v>88</v>
      </c>
      <c r="F117" s="291">
        <v>89</v>
      </c>
      <c r="G117" s="291">
        <v>89</v>
      </c>
      <c r="H117" s="291">
        <v>98</v>
      </c>
      <c r="I117" s="291">
        <v>103</v>
      </c>
      <c r="J117" s="291">
        <v>107</v>
      </c>
      <c r="K117" s="291">
        <v>114</v>
      </c>
      <c r="L117" s="291">
        <v>118</v>
      </c>
      <c r="M117" s="291">
        <v>135</v>
      </c>
      <c r="N117" s="291">
        <v>135</v>
      </c>
      <c r="O117" s="291">
        <v>135</v>
      </c>
      <c r="P117" s="291">
        <v>110</v>
      </c>
      <c r="Q117" s="291">
        <v>90</v>
      </c>
      <c r="R117" s="291">
        <v>70</v>
      </c>
      <c r="S117" s="291">
        <v>50</v>
      </c>
      <c r="T117" s="291">
        <v>82</v>
      </c>
      <c r="U117" s="291">
        <v>85</v>
      </c>
      <c r="V117" s="291">
        <v>60</v>
      </c>
      <c r="W117" s="291">
        <v>50</v>
      </c>
      <c r="X117" s="291">
        <v>69</v>
      </c>
      <c r="Y117" s="291">
        <v>202</v>
      </c>
      <c r="Z117" s="291">
        <v>196</v>
      </c>
      <c r="AA117" s="291">
        <v>277</v>
      </c>
      <c r="AB117" s="291">
        <v>115</v>
      </c>
      <c r="AC117" s="291">
        <v>192</v>
      </c>
      <c r="AD117" s="291">
        <v>159</v>
      </c>
      <c r="AE117" s="291">
        <v>17</v>
      </c>
      <c r="AF117" s="291">
        <v>83</v>
      </c>
      <c r="AG117" s="291">
        <v>55</v>
      </c>
      <c r="AH117" s="291">
        <v>89</v>
      </c>
      <c r="AI117" s="291">
        <v>87</v>
      </c>
      <c r="AJ117" s="291">
        <v>83</v>
      </c>
      <c r="AK117" s="291">
        <v>380</v>
      </c>
      <c r="AL117" s="291">
        <v>76</v>
      </c>
      <c r="AM117" s="291">
        <v>98</v>
      </c>
      <c r="AN117" s="291">
        <v>64</v>
      </c>
      <c r="AO117" s="291">
        <v>110</v>
      </c>
      <c r="AP117" s="291">
        <v>100</v>
      </c>
      <c r="AQ117" s="291">
        <v>90</v>
      </c>
      <c r="AR117" s="291">
        <v>80</v>
      </c>
      <c r="AS117" s="291">
        <v>80</v>
      </c>
      <c r="AT117" s="291">
        <v>60</v>
      </c>
    </row>
    <row r="118" spans="1:59">
      <c r="A118" s="320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</row>
    <row r="119" spans="1:59" ht="13.8" thickBot="1">
      <c r="A119" s="316" t="s">
        <v>975</v>
      </c>
      <c r="B119" s="317"/>
      <c r="C119" s="317"/>
      <c r="D119" s="317"/>
      <c r="E119" s="317"/>
      <c r="F119" s="317"/>
      <c r="G119" s="317"/>
      <c r="H119" s="317"/>
      <c r="I119" s="317"/>
      <c r="O119" s="318"/>
      <c r="Q119" s="318"/>
      <c r="X119" s="318"/>
      <c r="Y119" s="318"/>
      <c r="AA119" s="318"/>
      <c r="AB119" s="318"/>
      <c r="AC119" s="318"/>
      <c r="AD119" s="318"/>
      <c r="AE119" s="318"/>
      <c r="AG119" s="318"/>
      <c r="AH119" s="318"/>
      <c r="AI119" s="318"/>
      <c r="AJ119" s="318"/>
      <c r="AK119" s="318"/>
      <c r="AN119" s="318"/>
      <c r="AO119" s="318"/>
    </row>
    <row r="120" spans="1:59" ht="13.8" thickTop="1">
      <c r="A120" s="319" t="s">
        <v>976</v>
      </c>
      <c r="B120" s="317"/>
      <c r="C120" s="317"/>
      <c r="D120" s="317"/>
      <c r="E120" s="317"/>
      <c r="F120" s="317"/>
      <c r="G120" s="317"/>
      <c r="H120" s="317"/>
      <c r="I120" s="317"/>
      <c r="P120" s="318"/>
      <c r="Q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:59">
      <c r="A121" s="320" t="s">
        <v>977</v>
      </c>
      <c r="B121" s="321"/>
      <c r="C121" s="321">
        <v>130873</v>
      </c>
      <c r="D121" s="321">
        <v>127639</v>
      </c>
      <c r="E121" s="321">
        <v>110000</v>
      </c>
      <c r="F121" s="321">
        <v>110000</v>
      </c>
      <c r="G121" s="321">
        <v>4575</v>
      </c>
      <c r="H121" s="321">
        <v>143248</v>
      </c>
      <c r="I121" s="321">
        <v>90000</v>
      </c>
      <c r="J121" s="321">
        <v>85060</v>
      </c>
      <c r="K121" s="321">
        <v>70500</v>
      </c>
      <c r="L121" s="321">
        <v>128912</v>
      </c>
      <c r="M121" s="321">
        <v>132094</v>
      </c>
      <c r="N121" s="321">
        <v>143963</v>
      </c>
      <c r="O121" s="321">
        <v>130736</v>
      </c>
      <c r="P121" s="321">
        <v>69685</v>
      </c>
      <c r="Q121" s="321">
        <v>105385</v>
      </c>
      <c r="R121" s="321">
        <v>128318</v>
      </c>
      <c r="S121" s="321">
        <v>121293</v>
      </c>
      <c r="T121" s="321">
        <v>93889</v>
      </c>
      <c r="U121" s="321">
        <v>126283</v>
      </c>
      <c r="V121" s="321">
        <v>98275</v>
      </c>
      <c r="W121" s="321">
        <v>66536</v>
      </c>
      <c r="X121" s="321">
        <v>99441</v>
      </c>
      <c r="Y121" s="321">
        <v>50000</v>
      </c>
      <c r="Z121" s="321">
        <v>74000</v>
      </c>
      <c r="AA121" s="321">
        <v>41000</v>
      </c>
      <c r="AB121" s="321">
        <v>49000</v>
      </c>
      <c r="AC121" s="321">
        <v>58000</v>
      </c>
      <c r="AD121" s="321">
        <v>47000</v>
      </c>
      <c r="AE121" s="321">
        <v>53000</v>
      </c>
      <c r="AF121" s="321">
        <v>25800</v>
      </c>
      <c r="AG121" s="321">
        <v>23866</v>
      </c>
      <c r="AH121" s="321">
        <v>25869</v>
      </c>
      <c r="AI121" s="321">
        <v>15337</v>
      </c>
      <c r="AJ121" s="321">
        <v>19977</v>
      </c>
      <c r="AK121" s="321">
        <v>12964</v>
      </c>
      <c r="AL121" s="321">
        <v>15878</v>
      </c>
      <c r="AM121" s="321">
        <v>15517</v>
      </c>
      <c r="AN121" s="321">
        <v>23088</v>
      </c>
      <c r="AO121" s="321">
        <v>14324</v>
      </c>
      <c r="AP121" s="321">
        <v>5644</v>
      </c>
      <c r="AQ121" s="321">
        <v>4091</v>
      </c>
      <c r="AR121" s="321">
        <v>24645</v>
      </c>
      <c r="AS121" s="321">
        <v>21475</v>
      </c>
      <c r="AT121" s="321">
        <v>22808</v>
      </c>
      <c r="AU121" s="321">
        <v>34086</v>
      </c>
      <c r="AV121" s="321">
        <v>22098</v>
      </c>
      <c r="AW121" s="321">
        <v>26028</v>
      </c>
      <c r="AX121" s="321">
        <v>32774</v>
      </c>
      <c r="AY121" s="321">
        <v>13386</v>
      </c>
      <c r="AZ121" s="321">
        <v>30183</v>
      </c>
      <c r="BA121" s="321">
        <v>13254</v>
      </c>
      <c r="BB121" s="321">
        <v>21275</v>
      </c>
      <c r="BC121" s="321">
        <v>28644</v>
      </c>
      <c r="BD121" s="321">
        <v>13974</v>
      </c>
      <c r="BE121" s="321">
        <v>16863</v>
      </c>
      <c r="BF121" s="321">
        <v>28690</v>
      </c>
      <c r="BG121" s="321">
        <v>12800</v>
      </c>
    </row>
    <row r="122" spans="1:59">
      <c r="A122" s="320" t="s">
        <v>93</v>
      </c>
      <c r="B122" s="321"/>
      <c r="C122">
        <v>46929</v>
      </c>
      <c r="D122">
        <v>46197</v>
      </c>
      <c r="E122">
        <v>41665</v>
      </c>
      <c r="F122">
        <v>34757</v>
      </c>
      <c r="G122">
        <v>24447</v>
      </c>
      <c r="H122">
        <v>24713</v>
      </c>
      <c r="I122">
        <v>22294</v>
      </c>
      <c r="J122">
        <v>20695</v>
      </c>
      <c r="K122">
        <v>20057</v>
      </c>
      <c r="L122">
        <v>20057</v>
      </c>
      <c r="M122">
        <v>15533</v>
      </c>
      <c r="N122">
        <v>14260</v>
      </c>
      <c r="O122">
        <v>12069</v>
      </c>
      <c r="P122">
        <v>13476</v>
      </c>
      <c r="Q122">
        <v>18732</v>
      </c>
      <c r="R122">
        <v>12073</v>
      </c>
      <c r="S122">
        <v>11607</v>
      </c>
      <c r="T122">
        <v>11056</v>
      </c>
      <c r="U122">
        <v>10375</v>
      </c>
      <c r="V122">
        <v>8929</v>
      </c>
      <c r="W122">
        <v>5149</v>
      </c>
      <c r="X122">
        <v>4889</v>
      </c>
      <c r="Y122">
        <v>3000</v>
      </c>
      <c r="Z122">
        <v>3000</v>
      </c>
      <c r="AA122">
        <v>3000</v>
      </c>
      <c r="AB122">
        <v>3798</v>
      </c>
      <c r="AC122">
        <v>2400</v>
      </c>
      <c r="AD122">
        <v>4100</v>
      </c>
      <c r="AE122">
        <v>3600</v>
      </c>
      <c r="AF122">
        <v>3500</v>
      </c>
      <c r="AG122">
        <v>2973</v>
      </c>
      <c r="AH122">
        <v>3723</v>
      </c>
      <c r="AI122">
        <v>2218</v>
      </c>
      <c r="AJ122">
        <v>485</v>
      </c>
      <c r="AK122">
        <v>714</v>
      </c>
      <c r="AL122">
        <v>596</v>
      </c>
      <c r="AM122">
        <v>754</v>
      </c>
      <c r="AN122">
        <v>187</v>
      </c>
      <c r="AO122">
        <v>209</v>
      </c>
      <c r="AP122">
        <v>208</v>
      </c>
      <c r="AQ122">
        <v>475</v>
      </c>
      <c r="AR122">
        <v>143</v>
      </c>
      <c r="AS122">
        <v>2803</v>
      </c>
      <c r="AT122">
        <v>252</v>
      </c>
      <c r="AU122">
        <v>300</v>
      </c>
      <c r="AV122">
        <v>166</v>
      </c>
      <c r="AW122">
        <v>231</v>
      </c>
      <c r="AX122">
        <v>1299</v>
      </c>
      <c r="AY122">
        <v>208</v>
      </c>
      <c r="AZ122">
        <v>256</v>
      </c>
      <c r="BA122">
        <v>124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</row>
    <row r="123" spans="1:59">
      <c r="A123" s="320" t="s">
        <v>978</v>
      </c>
      <c r="B123" s="321"/>
      <c r="C123">
        <v>116923</v>
      </c>
      <c r="D123">
        <v>60169</v>
      </c>
      <c r="E123">
        <v>63772</v>
      </c>
      <c r="F123">
        <v>49430</v>
      </c>
      <c r="G123">
        <v>31502</v>
      </c>
      <c r="H123">
        <v>37565</v>
      </c>
      <c r="I123">
        <v>43268</v>
      </c>
      <c r="J123">
        <v>34008</v>
      </c>
      <c r="K123">
        <v>31300</v>
      </c>
      <c r="L123">
        <v>38109</v>
      </c>
      <c r="M123">
        <v>34600</v>
      </c>
      <c r="N123">
        <v>19099</v>
      </c>
      <c r="O123">
        <v>12139</v>
      </c>
      <c r="P123">
        <v>10214</v>
      </c>
      <c r="Q123">
        <v>9806</v>
      </c>
      <c r="R123">
        <v>8711</v>
      </c>
      <c r="S123">
        <v>10023</v>
      </c>
      <c r="T123">
        <v>1714</v>
      </c>
      <c r="U123">
        <v>1503</v>
      </c>
      <c r="V123">
        <v>870</v>
      </c>
      <c r="W123">
        <v>42</v>
      </c>
      <c r="X123">
        <v>69</v>
      </c>
      <c r="Y123">
        <v>500</v>
      </c>
      <c r="Z123">
        <v>2000</v>
      </c>
      <c r="AA123">
        <v>1000</v>
      </c>
      <c r="AB123">
        <v>3300</v>
      </c>
      <c r="AC123">
        <v>1400</v>
      </c>
      <c r="AD123">
        <v>0</v>
      </c>
      <c r="AE123">
        <v>200</v>
      </c>
      <c r="AF123">
        <v>800</v>
      </c>
      <c r="AG123">
        <v>1129</v>
      </c>
      <c r="AH123">
        <v>1296</v>
      </c>
      <c r="AI123">
        <v>91</v>
      </c>
      <c r="AJ123">
        <v>37</v>
      </c>
      <c r="AK123">
        <v>424</v>
      </c>
      <c r="AL123">
        <v>453</v>
      </c>
      <c r="AM123">
        <v>150</v>
      </c>
      <c r="AN123">
        <v>8</v>
      </c>
      <c r="AO123">
        <v>5</v>
      </c>
      <c r="AP123">
        <v>0</v>
      </c>
      <c r="AQ123">
        <v>170</v>
      </c>
      <c r="AR123">
        <v>0</v>
      </c>
      <c r="AS123">
        <v>0</v>
      </c>
      <c r="AT123">
        <v>0</v>
      </c>
      <c r="AU123">
        <v>1</v>
      </c>
      <c r="AV123">
        <v>0</v>
      </c>
      <c r="AW123">
        <v>763</v>
      </c>
      <c r="AX123">
        <v>233</v>
      </c>
      <c r="AY123">
        <v>4</v>
      </c>
      <c r="AZ123">
        <v>114</v>
      </c>
      <c r="BA123">
        <v>0</v>
      </c>
      <c r="BB123">
        <v>610</v>
      </c>
      <c r="BC123">
        <v>1</v>
      </c>
      <c r="BD123">
        <v>553</v>
      </c>
      <c r="BE123">
        <v>259</v>
      </c>
      <c r="BF123">
        <v>26</v>
      </c>
      <c r="BG123">
        <v>27</v>
      </c>
    </row>
    <row r="124" spans="1:59">
      <c r="A124" s="320" t="s">
        <v>979</v>
      </c>
      <c r="B124" s="321"/>
      <c r="C124">
        <v>205807</v>
      </c>
      <c r="D124">
        <v>202817</v>
      </c>
      <c r="E124">
        <v>104721</v>
      </c>
      <c r="F124">
        <v>95003</v>
      </c>
      <c r="G124" s="321"/>
      <c r="H124" s="321"/>
      <c r="I124" s="321"/>
      <c r="K124" s="321">
        <v>89146</v>
      </c>
      <c r="L124" s="321">
        <v>90784</v>
      </c>
      <c r="M124" s="318">
        <v>75465</v>
      </c>
      <c r="N124" s="318">
        <v>110418</v>
      </c>
      <c r="O124" s="318">
        <v>138658</v>
      </c>
      <c r="P124" s="318">
        <v>58977</v>
      </c>
      <c r="Q124" s="318">
        <v>102582</v>
      </c>
      <c r="R124" s="291">
        <v>96130</v>
      </c>
      <c r="S124" s="291">
        <v>46555</v>
      </c>
      <c r="T124" s="291">
        <v>46555</v>
      </c>
      <c r="U124" s="291">
        <v>58715</v>
      </c>
      <c r="V124" s="291">
        <v>65445</v>
      </c>
      <c r="W124" s="291">
        <v>19453</v>
      </c>
      <c r="X124" s="318">
        <v>36787</v>
      </c>
      <c r="Y124" s="322" t="s">
        <v>1210</v>
      </c>
      <c r="Z124" s="322" t="s">
        <v>1210</v>
      </c>
      <c r="AA124" s="322" t="s">
        <v>1210</v>
      </c>
      <c r="AB124" s="322" t="s">
        <v>1210</v>
      </c>
      <c r="AC124" s="322" t="s">
        <v>1210</v>
      </c>
      <c r="AD124" s="322" t="s">
        <v>1210</v>
      </c>
      <c r="AE124" s="322" t="s">
        <v>1210</v>
      </c>
      <c r="AF124" s="322" t="s">
        <v>1210</v>
      </c>
      <c r="AG124" s="322" t="s">
        <v>1210</v>
      </c>
      <c r="AH124" s="322" t="s">
        <v>1210</v>
      </c>
      <c r="AI124" s="322" t="s">
        <v>1210</v>
      </c>
      <c r="AJ124" s="322" t="s">
        <v>1210</v>
      </c>
      <c r="AK124" s="322" t="s">
        <v>1210</v>
      </c>
      <c r="AL124" s="322" t="s">
        <v>1210</v>
      </c>
      <c r="AM124" s="322" t="s">
        <v>1210</v>
      </c>
      <c r="AN124" s="322" t="s">
        <v>1210</v>
      </c>
      <c r="AO124" s="318"/>
    </row>
    <row r="125" spans="1:59">
      <c r="A125" s="320" t="s">
        <v>980</v>
      </c>
      <c r="B125" s="321"/>
      <c r="C125" s="321"/>
      <c r="D125" s="321"/>
      <c r="E125" s="321"/>
      <c r="F125" s="321"/>
      <c r="G125" s="321"/>
      <c r="H125" s="321"/>
      <c r="I125" s="321"/>
      <c r="K125" s="321">
        <v>8388</v>
      </c>
      <c r="L125" s="321">
        <v>6981</v>
      </c>
      <c r="M125" s="318">
        <v>6113</v>
      </c>
      <c r="N125" s="318">
        <v>7532</v>
      </c>
      <c r="O125" s="318">
        <v>5026</v>
      </c>
      <c r="P125" s="318">
        <v>4195</v>
      </c>
      <c r="Q125" s="318">
        <v>5416</v>
      </c>
      <c r="R125" s="291">
        <v>4338</v>
      </c>
      <c r="S125" s="291">
        <v>6509</v>
      </c>
      <c r="T125" s="291">
        <v>6509</v>
      </c>
      <c r="U125" s="291">
        <v>9164</v>
      </c>
      <c r="V125" s="291">
        <v>8144</v>
      </c>
      <c r="W125" s="291">
        <v>4330</v>
      </c>
      <c r="X125" s="318">
        <v>4533</v>
      </c>
      <c r="Y125" s="322" t="s">
        <v>1210</v>
      </c>
      <c r="Z125" s="322" t="s">
        <v>1210</v>
      </c>
      <c r="AA125" s="322" t="s">
        <v>1210</v>
      </c>
      <c r="AB125" s="322" t="s">
        <v>1210</v>
      </c>
      <c r="AC125" s="322" t="s">
        <v>1210</v>
      </c>
      <c r="AD125" s="322" t="s">
        <v>1210</v>
      </c>
      <c r="AE125" s="322" t="s">
        <v>1210</v>
      </c>
      <c r="AF125" s="322" t="s">
        <v>1210</v>
      </c>
      <c r="AG125" s="322" t="s">
        <v>1210</v>
      </c>
      <c r="AH125" s="322" t="s">
        <v>1210</v>
      </c>
      <c r="AI125" s="322" t="s">
        <v>1210</v>
      </c>
      <c r="AJ125" s="322" t="s">
        <v>1210</v>
      </c>
      <c r="AK125" s="322" t="s">
        <v>1210</v>
      </c>
      <c r="AL125" s="322" t="s">
        <v>1210</v>
      </c>
      <c r="AM125" s="322" t="s">
        <v>1210</v>
      </c>
      <c r="AN125" s="322" t="s">
        <v>1210</v>
      </c>
      <c r="AO125" s="318"/>
    </row>
    <row r="126" spans="1:59">
      <c r="A126" s="320" t="s">
        <v>981</v>
      </c>
      <c r="B126" s="321"/>
      <c r="C126">
        <v>3962</v>
      </c>
      <c r="D126">
        <v>3671</v>
      </c>
      <c r="E126">
        <v>2286</v>
      </c>
      <c r="F126">
        <v>2338</v>
      </c>
      <c r="G126">
        <v>1430</v>
      </c>
      <c r="H126">
        <v>2310</v>
      </c>
      <c r="I126">
        <v>2248</v>
      </c>
      <c r="J126">
        <v>1353</v>
      </c>
      <c r="K126">
        <v>1142</v>
      </c>
      <c r="L126">
        <v>1047</v>
      </c>
      <c r="M126">
        <v>982</v>
      </c>
      <c r="N126">
        <v>1041</v>
      </c>
      <c r="O126">
        <v>1136</v>
      </c>
      <c r="P126">
        <v>1508</v>
      </c>
      <c r="Q126">
        <v>539</v>
      </c>
      <c r="R126">
        <v>719</v>
      </c>
      <c r="S126">
        <v>607</v>
      </c>
      <c r="T126">
        <v>477</v>
      </c>
      <c r="U126">
        <v>143</v>
      </c>
      <c r="V126">
        <v>296</v>
      </c>
      <c r="W126">
        <v>261</v>
      </c>
      <c r="X126">
        <v>170</v>
      </c>
      <c r="Y126">
        <v>100</v>
      </c>
      <c r="Z126">
        <v>100</v>
      </c>
      <c r="AA126">
        <v>200</v>
      </c>
      <c r="AB126">
        <v>608</v>
      </c>
      <c r="AC126">
        <v>180</v>
      </c>
      <c r="AD126">
        <v>250</v>
      </c>
      <c r="AE126">
        <v>430</v>
      </c>
      <c r="AF126">
        <v>230</v>
      </c>
      <c r="AG126">
        <v>526</v>
      </c>
      <c r="AH126">
        <v>905</v>
      </c>
      <c r="AI126">
        <v>37</v>
      </c>
      <c r="AJ126">
        <v>147</v>
      </c>
      <c r="AK126">
        <v>174</v>
      </c>
      <c r="AL126">
        <v>145</v>
      </c>
      <c r="AM126">
        <v>225</v>
      </c>
      <c r="AN126">
        <v>233</v>
      </c>
      <c r="AO126">
        <v>269</v>
      </c>
      <c r="AP126">
        <v>173</v>
      </c>
      <c r="AQ126">
        <v>91</v>
      </c>
      <c r="AR126">
        <v>231</v>
      </c>
      <c r="AS126">
        <v>245</v>
      </c>
      <c r="AT126">
        <v>129</v>
      </c>
      <c r="AU126">
        <v>90</v>
      </c>
      <c r="AV126">
        <v>72</v>
      </c>
      <c r="AW126">
        <v>123</v>
      </c>
      <c r="AX126">
        <v>4</v>
      </c>
      <c r="AY126">
        <v>5</v>
      </c>
      <c r="AZ126">
        <v>0</v>
      </c>
      <c r="BA126">
        <v>0</v>
      </c>
      <c r="BB126">
        <v>68</v>
      </c>
      <c r="BC126">
        <v>0</v>
      </c>
      <c r="BD126">
        <v>0</v>
      </c>
      <c r="BE126">
        <v>0</v>
      </c>
      <c r="BF126">
        <v>0</v>
      </c>
      <c r="BG126">
        <v>0</v>
      </c>
    </row>
    <row r="127" spans="1:59">
      <c r="A127" s="320" t="s">
        <v>982</v>
      </c>
      <c r="B127" s="321"/>
      <c r="C127">
        <v>310734</v>
      </c>
      <c r="D127">
        <v>269656</v>
      </c>
      <c r="E127">
        <v>279140</v>
      </c>
      <c r="F127">
        <v>176596</v>
      </c>
      <c r="G127">
        <v>227447</v>
      </c>
      <c r="H127">
        <v>150819</v>
      </c>
      <c r="I127">
        <v>103971</v>
      </c>
      <c r="J127">
        <v>109694</v>
      </c>
      <c r="K127">
        <v>89100</v>
      </c>
      <c r="L127">
        <v>41883</v>
      </c>
      <c r="M127">
        <v>61253</v>
      </c>
      <c r="N127">
        <v>114121</v>
      </c>
      <c r="O127">
        <v>84287</v>
      </c>
      <c r="P127">
        <v>21086</v>
      </c>
      <c r="Q127">
        <v>39564</v>
      </c>
      <c r="R127">
        <v>29809</v>
      </c>
      <c r="S127">
        <v>65357</v>
      </c>
      <c r="T127">
        <v>26876</v>
      </c>
      <c r="U127">
        <v>25342</v>
      </c>
      <c r="V127">
        <v>27879</v>
      </c>
      <c r="W127">
        <v>15289</v>
      </c>
      <c r="X127">
        <v>13132</v>
      </c>
      <c r="Y127">
        <v>34000</v>
      </c>
      <c r="Z127">
        <v>17000</v>
      </c>
      <c r="AA127">
        <v>26000</v>
      </c>
      <c r="AB127">
        <v>32000</v>
      </c>
      <c r="AC127">
        <v>28000</v>
      </c>
      <c r="AD127">
        <v>36000</v>
      </c>
      <c r="AE127">
        <v>36300</v>
      </c>
      <c r="AF127">
        <v>75000</v>
      </c>
      <c r="AG127">
        <v>73000</v>
      </c>
      <c r="AH127">
        <v>67000</v>
      </c>
      <c r="AI127">
        <v>56000</v>
      </c>
      <c r="AJ127">
        <v>28000</v>
      </c>
      <c r="AK127">
        <v>43000</v>
      </c>
      <c r="AL127">
        <v>44000</v>
      </c>
      <c r="AM127">
        <v>10000</v>
      </c>
      <c r="AN127">
        <v>1443</v>
      </c>
      <c r="AO127">
        <v>159</v>
      </c>
      <c r="AP127">
        <v>8325</v>
      </c>
      <c r="AQ127">
        <v>103</v>
      </c>
      <c r="AR127">
        <v>25</v>
      </c>
      <c r="AS127">
        <v>0</v>
      </c>
      <c r="AT127">
        <v>5000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1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</row>
    <row r="128" spans="1:59">
      <c r="A128" s="320" t="s">
        <v>983</v>
      </c>
      <c r="B128" s="321"/>
      <c r="C128">
        <v>4881</v>
      </c>
      <c r="D128">
        <v>5652</v>
      </c>
      <c r="E128">
        <v>20377</v>
      </c>
      <c r="F128">
        <v>17838</v>
      </c>
      <c r="G128">
        <v>13183</v>
      </c>
      <c r="H128">
        <v>0</v>
      </c>
      <c r="I128">
        <v>10018</v>
      </c>
      <c r="J128">
        <v>7728</v>
      </c>
      <c r="K128">
        <v>7600</v>
      </c>
      <c r="L128">
        <v>3362</v>
      </c>
      <c r="M128">
        <v>6530</v>
      </c>
      <c r="N128">
        <v>6004</v>
      </c>
      <c r="O128">
        <v>5442</v>
      </c>
      <c r="P128">
        <v>4224</v>
      </c>
      <c r="Q128">
        <v>6946</v>
      </c>
      <c r="R128">
        <v>8480</v>
      </c>
      <c r="S128">
        <v>9725</v>
      </c>
      <c r="T128">
        <v>2638</v>
      </c>
      <c r="U128">
        <v>6</v>
      </c>
      <c r="V128">
        <v>53</v>
      </c>
      <c r="W128">
        <v>0</v>
      </c>
      <c r="X128">
        <v>2</v>
      </c>
      <c r="Y128" s="322" t="s">
        <v>1210</v>
      </c>
      <c r="Z128" s="322" t="s">
        <v>1210</v>
      </c>
      <c r="AA128" s="322" t="s">
        <v>1210</v>
      </c>
      <c r="AB128" s="322" t="s">
        <v>1210</v>
      </c>
      <c r="AC128" s="322" t="s">
        <v>1210</v>
      </c>
      <c r="AD128" s="322" t="s">
        <v>1210</v>
      </c>
      <c r="AE128" s="322" t="s">
        <v>1210</v>
      </c>
      <c r="AF128" s="322" t="s">
        <v>1210</v>
      </c>
      <c r="AG128" s="322" t="s">
        <v>1210</v>
      </c>
      <c r="AH128" s="322" t="s">
        <v>1210</v>
      </c>
      <c r="AI128" s="322" t="s">
        <v>1210</v>
      </c>
      <c r="AJ128" s="322" t="s">
        <v>1210</v>
      </c>
      <c r="AK128" s="322" t="s">
        <v>1210</v>
      </c>
      <c r="AL128" s="322" t="s">
        <v>1210</v>
      </c>
      <c r="AM128" s="322" t="s">
        <v>1210</v>
      </c>
      <c r="AN128" s="322" t="s">
        <v>1210</v>
      </c>
      <c r="AO128" s="318"/>
    </row>
    <row r="129" spans="1:59">
      <c r="A129" s="320" t="s">
        <v>984</v>
      </c>
      <c r="B129" s="321"/>
      <c r="C129">
        <v>36153</v>
      </c>
      <c r="D129">
        <v>33453</v>
      </c>
      <c r="E129">
        <v>25101</v>
      </c>
      <c r="F129">
        <v>21557</v>
      </c>
      <c r="G129">
        <v>30308</v>
      </c>
      <c r="H129">
        <v>24110</v>
      </c>
      <c r="I129">
        <v>20138</v>
      </c>
      <c r="J129">
        <v>33012</v>
      </c>
      <c r="K129">
        <v>30880</v>
      </c>
      <c r="L129">
        <v>21980</v>
      </c>
      <c r="M129">
        <v>36413</v>
      </c>
      <c r="N129">
        <v>73400</v>
      </c>
      <c r="O129">
        <v>31344</v>
      </c>
      <c r="P129">
        <v>22045</v>
      </c>
      <c r="Q129">
        <v>36161</v>
      </c>
      <c r="R129">
        <v>30034</v>
      </c>
      <c r="S129">
        <v>16328</v>
      </c>
      <c r="T129">
        <v>25156</v>
      </c>
      <c r="U129">
        <v>33544</v>
      </c>
      <c r="V129">
        <v>34503</v>
      </c>
      <c r="W129">
        <v>13567</v>
      </c>
      <c r="X129">
        <v>11544</v>
      </c>
      <c r="Y129">
        <v>9850</v>
      </c>
      <c r="Z129">
        <v>8200</v>
      </c>
      <c r="AA129">
        <v>11550</v>
      </c>
      <c r="AB129">
        <v>4800</v>
      </c>
      <c r="AC129">
        <v>6000</v>
      </c>
      <c r="AD129">
        <v>2520</v>
      </c>
      <c r="AE129">
        <v>1650</v>
      </c>
      <c r="AF129">
        <v>2200</v>
      </c>
      <c r="AG129">
        <v>3000</v>
      </c>
      <c r="AH129">
        <v>2500</v>
      </c>
      <c r="AI129">
        <v>3706</v>
      </c>
      <c r="AJ129">
        <v>17367</v>
      </c>
      <c r="AK129">
        <v>4859</v>
      </c>
      <c r="AL129">
        <v>35792</v>
      </c>
      <c r="AM129">
        <v>15500</v>
      </c>
      <c r="AN129">
        <v>15782</v>
      </c>
      <c r="AO129">
        <v>16352</v>
      </c>
      <c r="AP129">
        <v>23642</v>
      </c>
      <c r="AQ129">
        <v>17033</v>
      </c>
      <c r="AR129">
        <v>16000</v>
      </c>
      <c r="AS129">
        <v>35000</v>
      </c>
      <c r="AT129">
        <v>33444</v>
      </c>
      <c r="AU129">
        <v>23977</v>
      </c>
      <c r="AV129">
        <v>9188</v>
      </c>
      <c r="AW129">
        <v>11924</v>
      </c>
      <c r="AX129">
        <v>12002</v>
      </c>
      <c r="AY129">
        <v>4713</v>
      </c>
      <c r="AZ129">
        <v>7296</v>
      </c>
      <c r="BA129">
        <v>7038</v>
      </c>
      <c r="BB129">
        <v>8840</v>
      </c>
      <c r="BC129">
        <v>14681</v>
      </c>
      <c r="BD129">
        <v>2755</v>
      </c>
      <c r="BE129">
        <v>7022</v>
      </c>
      <c r="BF129">
        <v>4537</v>
      </c>
      <c r="BG129">
        <v>3108</v>
      </c>
    </row>
    <row r="130" spans="1:59">
      <c r="A130" s="320" t="s">
        <v>985</v>
      </c>
      <c r="B130" s="321"/>
      <c r="C130" s="321">
        <v>28657</v>
      </c>
      <c r="D130" s="321">
        <v>39686</v>
      </c>
      <c r="E130" s="321">
        <v>10814</v>
      </c>
      <c r="F130" s="321">
        <v>2403</v>
      </c>
      <c r="G130" s="321"/>
      <c r="H130" s="321"/>
      <c r="I130" s="321"/>
      <c r="K130" s="321">
        <v>80934</v>
      </c>
      <c r="L130" s="321">
        <v>80934</v>
      </c>
      <c r="M130" s="318">
        <v>71730</v>
      </c>
      <c r="N130" s="318">
        <v>51434</v>
      </c>
      <c r="O130" s="318">
        <v>132263</v>
      </c>
      <c r="P130" s="318">
        <v>43247</v>
      </c>
      <c r="Q130" s="318">
        <v>83640</v>
      </c>
      <c r="R130" s="291">
        <v>106491</v>
      </c>
      <c r="S130" s="291">
        <v>30536</v>
      </c>
      <c r="T130" s="291">
        <v>30536</v>
      </c>
      <c r="U130" s="291">
        <v>23501</v>
      </c>
      <c r="V130" s="291">
        <v>24675</v>
      </c>
      <c r="W130" s="291">
        <v>18862</v>
      </c>
      <c r="X130" s="318">
        <v>11607</v>
      </c>
      <c r="Y130" s="318">
        <v>45700</v>
      </c>
      <c r="Z130" s="318">
        <v>3600</v>
      </c>
      <c r="AA130" s="318">
        <v>31500</v>
      </c>
      <c r="AB130" s="318">
        <v>40000</v>
      </c>
      <c r="AC130" s="318">
        <v>21000</v>
      </c>
      <c r="AD130" s="318">
        <v>20000</v>
      </c>
      <c r="AE130" s="318">
        <v>50500</v>
      </c>
      <c r="AF130" s="318">
        <v>70281</v>
      </c>
      <c r="AG130" s="318">
        <v>50000</v>
      </c>
      <c r="AH130" s="318">
        <v>129100</v>
      </c>
      <c r="AI130" s="318">
        <v>114000</v>
      </c>
      <c r="AJ130" s="318">
        <v>100200</v>
      </c>
      <c r="AK130" s="318">
        <v>64754</v>
      </c>
      <c r="AL130" s="318">
        <v>71131</v>
      </c>
      <c r="AM130" s="318">
        <v>26000</v>
      </c>
      <c r="AN130" s="318">
        <v>53026</v>
      </c>
      <c r="AO130" s="318"/>
    </row>
    <row r="131" spans="1:59">
      <c r="A131" s="320" t="s">
        <v>986</v>
      </c>
      <c r="B131" s="321"/>
      <c r="C131" s="321"/>
      <c r="D131" s="321"/>
      <c r="E131" s="321"/>
      <c r="F131" s="321"/>
      <c r="G131" s="321"/>
      <c r="H131" s="321"/>
      <c r="I131" s="321"/>
      <c r="K131" s="321">
        <v>7188</v>
      </c>
      <c r="L131" s="321">
        <v>16995</v>
      </c>
      <c r="M131" s="318">
        <v>13963</v>
      </c>
      <c r="N131" s="318">
        <v>13043</v>
      </c>
      <c r="O131" s="318">
        <v>9658</v>
      </c>
      <c r="P131" s="318">
        <v>10707</v>
      </c>
      <c r="Q131" s="318">
        <v>8755</v>
      </c>
      <c r="R131" s="291">
        <v>8591</v>
      </c>
      <c r="S131" s="291">
        <v>8958</v>
      </c>
      <c r="T131" s="291">
        <v>8958</v>
      </c>
      <c r="U131" s="291">
        <v>7038</v>
      </c>
      <c r="V131" s="291">
        <v>10062</v>
      </c>
      <c r="W131" s="291">
        <v>5859</v>
      </c>
      <c r="X131" s="318">
        <v>7775</v>
      </c>
      <c r="Y131" s="318">
        <v>6700</v>
      </c>
      <c r="Z131" s="318">
        <v>1500</v>
      </c>
      <c r="AA131" s="318">
        <v>1000</v>
      </c>
      <c r="AB131" s="318">
        <v>5177</v>
      </c>
      <c r="AC131" s="321">
        <v>100</v>
      </c>
      <c r="AD131" s="318">
        <v>600</v>
      </c>
      <c r="AE131" s="318">
        <v>450</v>
      </c>
      <c r="AF131" s="318">
        <v>430</v>
      </c>
      <c r="AG131" s="318">
        <v>200</v>
      </c>
      <c r="AH131" s="318">
        <v>717</v>
      </c>
      <c r="AI131" s="318">
        <v>1108</v>
      </c>
      <c r="AJ131" s="318">
        <v>151</v>
      </c>
      <c r="AK131" s="318">
        <v>1349</v>
      </c>
      <c r="AL131" s="318">
        <v>491</v>
      </c>
      <c r="AM131" s="318">
        <v>633</v>
      </c>
      <c r="AN131" s="318">
        <v>610</v>
      </c>
      <c r="AO131" s="318"/>
    </row>
    <row r="132" spans="1:59">
      <c r="A132" s="320" t="s">
        <v>987</v>
      </c>
      <c r="B132" s="321"/>
      <c r="C132">
        <v>1190</v>
      </c>
      <c r="D132">
        <v>1179</v>
      </c>
      <c r="E132">
        <v>541</v>
      </c>
      <c r="F132">
        <v>375</v>
      </c>
      <c r="G132">
        <v>681</v>
      </c>
      <c r="H132">
        <v>453</v>
      </c>
      <c r="I132">
        <v>464</v>
      </c>
      <c r="J132">
        <v>417</v>
      </c>
      <c r="K132">
        <v>363</v>
      </c>
      <c r="L132">
        <v>407</v>
      </c>
      <c r="M132">
        <v>447</v>
      </c>
      <c r="N132">
        <v>337</v>
      </c>
      <c r="O132">
        <v>393</v>
      </c>
      <c r="P132">
        <v>216</v>
      </c>
      <c r="Q132">
        <v>1080</v>
      </c>
      <c r="R132">
        <v>752</v>
      </c>
      <c r="S132">
        <v>601</v>
      </c>
      <c r="T132">
        <v>528</v>
      </c>
      <c r="U132">
        <v>404</v>
      </c>
      <c r="V132">
        <v>517</v>
      </c>
      <c r="W132">
        <v>305</v>
      </c>
      <c r="X132">
        <v>369</v>
      </c>
      <c r="Y132">
        <v>350</v>
      </c>
      <c r="Z132">
        <v>350</v>
      </c>
      <c r="AA132">
        <v>350</v>
      </c>
      <c r="AB132">
        <v>323</v>
      </c>
      <c r="AC132">
        <v>297</v>
      </c>
      <c r="AD132">
        <v>305</v>
      </c>
      <c r="AE132">
        <v>297</v>
      </c>
      <c r="AF132">
        <v>297</v>
      </c>
      <c r="AG132">
        <v>297</v>
      </c>
      <c r="AH132">
        <v>221</v>
      </c>
      <c r="AI132">
        <v>20</v>
      </c>
      <c r="AJ132">
        <v>75</v>
      </c>
      <c r="AK132">
        <v>41</v>
      </c>
      <c r="AL132">
        <v>112</v>
      </c>
      <c r="AM132">
        <v>53</v>
      </c>
      <c r="AN132">
        <v>24</v>
      </c>
      <c r="AO132">
        <v>3</v>
      </c>
      <c r="AP132">
        <v>12</v>
      </c>
      <c r="AQ132">
        <v>35</v>
      </c>
      <c r="AR132">
        <v>12</v>
      </c>
      <c r="AS132">
        <v>50</v>
      </c>
      <c r="AT132">
        <v>63</v>
      </c>
      <c r="AU132">
        <v>27</v>
      </c>
      <c r="AV132">
        <v>41</v>
      </c>
      <c r="AW132">
        <v>42</v>
      </c>
      <c r="AX132">
        <v>21</v>
      </c>
      <c r="AY132">
        <v>14</v>
      </c>
      <c r="AZ132">
        <v>55</v>
      </c>
      <c r="BA132">
        <v>8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</row>
    <row r="133" spans="1:59">
      <c r="A133" s="320" t="s">
        <v>988</v>
      </c>
      <c r="B133" s="321"/>
      <c r="C133" s="321"/>
      <c r="D133" s="321"/>
      <c r="E133" s="321"/>
      <c r="F133" s="321"/>
      <c r="G133" s="321"/>
      <c r="H133" s="321"/>
      <c r="I133" s="321"/>
      <c r="K133" s="321">
        <v>133</v>
      </c>
      <c r="L133" s="321">
        <v>261</v>
      </c>
      <c r="M133" s="318">
        <v>5121</v>
      </c>
      <c r="N133" s="318">
        <v>9177</v>
      </c>
      <c r="O133" s="318">
        <v>1699</v>
      </c>
      <c r="P133" s="321">
        <v>1251</v>
      </c>
      <c r="Q133" s="318">
        <v>3723</v>
      </c>
      <c r="R133" s="291">
        <v>2813</v>
      </c>
      <c r="S133" s="291">
        <v>3729</v>
      </c>
      <c r="T133" s="291">
        <v>3729</v>
      </c>
      <c r="U133" s="322" t="s">
        <v>1210</v>
      </c>
      <c r="V133" s="291">
        <v>7141</v>
      </c>
      <c r="W133" s="291">
        <v>6221</v>
      </c>
      <c r="X133" s="318">
        <v>120</v>
      </c>
      <c r="Y133" s="322" t="s">
        <v>1210</v>
      </c>
      <c r="Z133" s="322" t="s">
        <v>1210</v>
      </c>
      <c r="AA133" s="322" t="s">
        <v>1210</v>
      </c>
      <c r="AB133" s="322" t="s">
        <v>1210</v>
      </c>
      <c r="AC133" s="322" t="s">
        <v>1210</v>
      </c>
      <c r="AD133" s="322" t="s">
        <v>1210</v>
      </c>
      <c r="AE133" s="322" t="s">
        <v>1210</v>
      </c>
      <c r="AF133" s="322" t="s">
        <v>1210</v>
      </c>
      <c r="AG133" s="318">
        <v>1</v>
      </c>
      <c r="AH133" s="322" t="s">
        <v>1210</v>
      </c>
      <c r="AI133" s="322" t="s">
        <v>1210</v>
      </c>
      <c r="AJ133" s="322" t="s">
        <v>1210</v>
      </c>
      <c r="AK133" s="318">
        <v>1</v>
      </c>
      <c r="AL133" s="318">
        <v>71</v>
      </c>
      <c r="AM133" s="322" t="s">
        <v>1210</v>
      </c>
      <c r="AN133" s="322" t="s">
        <v>1210</v>
      </c>
      <c r="AO133" s="318"/>
    </row>
    <row r="134" spans="1:59">
      <c r="A134" s="320" t="s">
        <v>94</v>
      </c>
      <c r="B134" s="321"/>
      <c r="C134" s="321"/>
      <c r="D134" s="321"/>
      <c r="E134" s="321"/>
      <c r="F134" s="321"/>
      <c r="G134" s="321"/>
      <c r="H134" s="321"/>
      <c r="I134" s="321"/>
      <c r="K134" s="321">
        <v>749</v>
      </c>
      <c r="L134" s="321">
        <v>632</v>
      </c>
      <c r="M134" s="318">
        <v>504</v>
      </c>
      <c r="N134" s="318">
        <v>553</v>
      </c>
      <c r="O134" s="321">
        <v>139</v>
      </c>
      <c r="P134" s="318">
        <v>294</v>
      </c>
      <c r="Q134" s="321">
        <v>27</v>
      </c>
      <c r="R134" s="321">
        <v>6</v>
      </c>
      <c r="S134" s="321">
        <v>2</v>
      </c>
      <c r="T134" s="321">
        <v>19</v>
      </c>
      <c r="U134" s="291">
        <v>92</v>
      </c>
      <c r="V134" s="291">
        <v>78</v>
      </c>
      <c r="W134" s="291">
        <v>209</v>
      </c>
      <c r="X134" s="318">
        <v>128</v>
      </c>
      <c r="Y134" s="318">
        <v>110</v>
      </c>
      <c r="Z134" s="318">
        <v>110</v>
      </c>
      <c r="AA134" s="318">
        <v>250</v>
      </c>
      <c r="AB134" s="318">
        <v>270</v>
      </c>
      <c r="AC134" s="318">
        <v>365</v>
      </c>
      <c r="AD134" s="318">
        <v>170</v>
      </c>
      <c r="AE134" s="322" t="s">
        <v>1210</v>
      </c>
      <c r="AF134" s="321">
        <v>90</v>
      </c>
      <c r="AG134" s="322" t="s">
        <v>1210</v>
      </c>
      <c r="AH134" s="321">
        <v>371</v>
      </c>
      <c r="AI134" s="321">
        <v>263</v>
      </c>
      <c r="AJ134" s="322" t="s">
        <v>1210</v>
      </c>
      <c r="AK134" s="322" t="s">
        <v>1210</v>
      </c>
      <c r="AL134" s="321">
        <v>19</v>
      </c>
      <c r="AM134" s="322" t="s">
        <v>1210</v>
      </c>
      <c r="AN134" s="321">
        <v>8</v>
      </c>
      <c r="AO134" s="318"/>
    </row>
    <row r="135" spans="1:59">
      <c r="A135" s="320" t="s">
        <v>954</v>
      </c>
      <c r="B135" s="321"/>
      <c r="C135" s="321"/>
      <c r="D135" s="321"/>
      <c r="E135" s="321"/>
      <c r="F135" s="321"/>
      <c r="G135" s="321"/>
      <c r="H135" s="321"/>
      <c r="I135" s="321"/>
      <c r="K135" s="321">
        <v>5</v>
      </c>
      <c r="L135" s="321">
        <v>2</v>
      </c>
      <c r="M135" s="318">
        <v>2516</v>
      </c>
      <c r="N135" s="318"/>
      <c r="O135" s="321">
        <v>481</v>
      </c>
      <c r="P135" s="318"/>
      <c r="Q135" s="321">
        <v>401</v>
      </c>
      <c r="R135" s="321">
        <v>56</v>
      </c>
      <c r="S135" s="291">
        <v>29158</v>
      </c>
      <c r="T135" s="291">
        <v>29158</v>
      </c>
      <c r="U135" s="322" t="s">
        <v>1210</v>
      </c>
      <c r="V135" s="322" t="s">
        <v>1210</v>
      </c>
      <c r="W135" s="322" t="s">
        <v>1210</v>
      </c>
      <c r="X135" s="322" t="s">
        <v>1210</v>
      </c>
      <c r="Y135" s="322" t="s">
        <v>1210</v>
      </c>
      <c r="Z135" s="322" t="s">
        <v>1210</v>
      </c>
      <c r="AA135" s="322" t="s">
        <v>1210</v>
      </c>
      <c r="AB135" s="321">
        <v>8</v>
      </c>
      <c r="AC135" s="322" t="s">
        <v>1210</v>
      </c>
      <c r="AD135" s="322" t="s">
        <v>1210</v>
      </c>
      <c r="AE135" s="322" t="s">
        <v>1210</v>
      </c>
      <c r="AF135" s="322" t="s">
        <v>1210</v>
      </c>
      <c r="AG135" s="322" t="s">
        <v>1210</v>
      </c>
      <c r="AH135" s="322" t="s">
        <v>1210</v>
      </c>
      <c r="AI135" s="322" t="s">
        <v>1210</v>
      </c>
      <c r="AJ135" s="322" t="s">
        <v>1210</v>
      </c>
      <c r="AK135" s="322" t="s">
        <v>1210</v>
      </c>
      <c r="AL135" s="322" t="s">
        <v>1210</v>
      </c>
      <c r="AM135" s="322" t="s">
        <v>1210</v>
      </c>
      <c r="AN135" s="322" t="s">
        <v>1210</v>
      </c>
      <c r="AO135" s="318"/>
    </row>
    <row r="136" spans="1:59">
      <c r="A136" s="320" t="s">
        <v>989</v>
      </c>
      <c r="B136" s="321"/>
      <c r="C136" s="321"/>
      <c r="D136" s="321"/>
      <c r="E136" s="321"/>
      <c r="F136" s="321"/>
      <c r="G136" s="321"/>
      <c r="H136" s="321"/>
      <c r="I136" s="321"/>
      <c r="K136" s="321">
        <v>1182</v>
      </c>
      <c r="L136" s="321">
        <v>913</v>
      </c>
      <c r="M136" s="318">
        <v>7100</v>
      </c>
      <c r="N136" s="321">
        <v>8159</v>
      </c>
      <c r="O136" s="321">
        <v>3159</v>
      </c>
      <c r="P136" s="321">
        <v>542</v>
      </c>
      <c r="Q136" s="321">
        <v>3181</v>
      </c>
      <c r="R136" s="321">
        <v>2220</v>
      </c>
      <c r="S136" s="321">
        <v>1133</v>
      </c>
      <c r="T136" s="321">
        <v>323</v>
      </c>
      <c r="U136" s="291">
        <v>2645</v>
      </c>
      <c r="V136" s="321">
        <v>1872</v>
      </c>
      <c r="W136" s="321">
        <v>409</v>
      </c>
      <c r="X136" s="321">
        <v>335</v>
      </c>
      <c r="Y136" s="321">
        <v>255</v>
      </c>
      <c r="Z136" s="321">
        <v>235</v>
      </c>
      <c r="AA136" s="321">
        <v>445</v>
      </c>
      <c r="AB136" s="321">
        <v>685</v>
      </c>
      <c r="AC136" s="318">
        <v>6875</v>
      </c>
      <c r="AD136" s="318">
        <v>6875</v>
      </c>
      <c r="AE136" s="321">
        <v>200</v>
      </c>
      <c r="AF136" s="322" t="s">
        <v>1210</v>
      </c>
      <c r="AG136" s="318">
        <v>8546</v>
      </c>
      <c r="AH136" s="318">
        <v>15574</v>
      </c>
      <c r="AI136" s="321">
        <v>1297</v>
      </c>
      <c r="AJ136" s="318">
        <v>7015</v>
      </c>
      <c r="AK136" s="322" t="s">
        <v>1210</v>
      </c>
      <c r="AL136" s="318">
        <v>2228</v>
      </c>
      <c r="AM136" s="318">
        <v>652</v>
      </c>
      <c r="AN136" s="318">
        <v>4009</v>
      </c>
      <c r="AO136" s="318"/>
    </row>
    <row r="137" spans="1:59">
      <c r="A137" s="320" t="s">
        <v>990</v>
      </c>
      <c r="B137" s="321"/>
      <c r="C137" s="321"/>
      <c r="D137" s="321"/>
      <c r="E137" s="321"/>
      <c r="F137" s="321"/>
      <c r="G137" s="321"/>
      <c r="H137" s="321"/>
      <c r="I137" s="321"/>
      <c r="K137" s="321">
        <v>7000</v>
      </c>
      <c r="L137" s="321">
        <v>7000</v>
      </c>
      <c r="M137" s="318">
        <v>7000</v>
      </c>
      <c r="N137" s="318">
        <v>7000</v>
      </c>
      <c r="O137" s="318">
        <v>7000</v>
      </c>
      <c r="P137" s="318">
        <v>7000</v>
      </c>
      <c r="Q137" s="318">
        <v>6800</v>
      </c>
      <c r="R137" s="291">
        <v>7100</v>
      </c>
      <c r="S137" s="291">
        <v>7700</v>
      </c>
      <c r="T137" s="291">
        <v>7700</v>
      </c>
      <c r="U137" s="321">
        <v>3</v>
      </c>
      <c r="V137" s="322" t="s">
        <v>1210</v>
      </c>
      <c r="W137" s="322" t="s">
        <v>1210</v>
      </c>
      <c r="X137" s="322" t="s">
        <v>1210</v>
      </c>
      <c r="Y137" s="322" t="s">
        <v>1210</v>
      </c>
      <c r="Z137" s="321">
        <v>50</v>
      </c>
      <c r="AA137" s="321">
        <v>200</v>
      </c>
      <c r="AB137" s="321">
        <v>71</v>
      </c>
      <c r="AC137" s="322" t="s">
        <v>1210</v>
      </c>
      <c r="AD137" s="322" t="s">
        <v>1210</v>
      </c>
      <c r="AE137" s="322" t="s">
        <v>1210</v>
      </c>
      <c r="AF137" s="322" t="s">
        <v>1210</v>
      </c>
      <c r="AG137" s="322" t="s">
        <v>1210</v>
      </c>
      <c r="AH137" s="322" t="s">
        <v>1210</v>
      </c>
      <c r="AI137" s="322" t="s">
        <v>1210</v>
      </c>
      <c r="AJ137" s="322" t="s">
        <v>1210</v>
      </c>
      <c r="AK137" s="322" t="s">
        <v>1210</v>
      </c>
      <c r="AL137" s="322" t="s">
        <v>1210</v>
      </c>
      <c r="AM137" s="322" t="s">
        <v>1210</v>
      </c>
      <c r="AN137" s="322" t="s">
        <v>1210</v>
      </c>
      <c r="AO137" s="318"/>
    </row>
    <row r="138" spans="1:59">
      <c r="A138" s="320" t="s">
        <v>991</v>
      </c>
      <c r="B138" s="321"/>
      <c r="C138" s="321"/>
      <c r="D138" s="321"/>
      <c r="E138" s="321"/>
      <c r="F138" s="321"/>
      <c r="G138" s="321"/>
      <c r="H138" s="321"/>
      <c r="I138" s="321"/>
      <c r="K138" s="321">
        <v>23294</v>
      </c>
      <c r="L138" s="321">
        <v>23294</v>
      </c>
      <c r="M138" s="318">
        <v>20964</v>
      </c>
      <c r="N138" s="321">
        <v>18631</v>
      </c>
      <c r="O138" s="321">
        <v>12087</v>
      </c>
      <c r="P138" s="321">
        <v>12807</v>
      </c>
      <c r="Q138" s="321">
        <v>11957</v>
      </c>
      <c r="R138" s="321">
        <v>9618</v>
      </c>
      <c r="S138" s="321">
        <v>5236</v>
      </c>
      <c r="T138" s="321">
        <v>4961</v>
      </c>
      <c r="U138" s="321">
        <v>4322</v>
      </c>
      <c r="V138" s="321">
        <v>1038</v>
      </c>
      <c r="W138" s="322" t="s">
        <v>1210</v>
      </c>
      <c r="X138" s="322" t="s">
        <v>1210</v>
      </c>
      <c r="Y138" s="322" t="s">
        <v>1210</v>
      </c>
      <c r="Z138" s="322" t="s">
        <v>1210</v>
      </c>
      <c r="AA138" s="322" t="s">
        <v>1210</v>
      </c>
      <c r="AB138" s="322" t="s">
        <v>1210</v>
      </c>
      <c r="AC138" s="322" t="s">
        <v>1210</v>
      </c>
      <c r="AD138" s="322" t="s">
        <v>1210</v>
      </c>
      <c r="AE138" s="322" t="s">
        <v>1210</v>
      </c>
      <c r="AF138" s="322" t="s">
        <v>1210</v>
      </c>
      <c r="AG138" s="322" t="s">
        <v>1210</v>
      </c>
      <c r="AH138" s="322" t="s">
        <v>1210</v>
      </c>
      <c r="AI138" s="322" t="s">
        <v>1210</v>
      </c>
      <c r="AJ138" s="322" t="s">
        <v>1210</v>
      </c>
      <c r="AK138" s="322" t="s">
        <v>1210</v>
      </c>
      <c r="AL138" s="322" t="s">
        <v>1210</v>
      </c>
      <c r="AM138" s="322" t="s">
        <v>1210</v>
      </c>
      <c r="AN138" s="322" t="s">
        <v>1210</v>
      </c>
      <c r="AO138" s="318"/>
    </row>
    <row r="139" spans="1:59">
      <c r="A139" s="320" t="s">
        <v>992</v>
      </c>
      <c r="B139" s="321"/>
      <c r="C139">
        <v>200</v>
      </c>
      <c r="D139">
        <v>55</v>
      </c>
      <c r="E139">
        <v>840</v>
      </c>
      <c r="F139">
        <v>644</v>
      </c>
      <c r="G139">
        <v>616</v>
      </c>
      <c r="H139">
        <v>425</v>
      </c>
      <c r="I139">
        <v>293</v>
      </c>
      <c r="J139">
        <v>297</v>
      </c>
      <c r="K139">
        <v>159</v>
      </c>
      <c r="L139">
        <v>383</v>
      </c>
      <c r="M139">
        <v>415</v>
      </c>
      <c r="N139">
        <v>284</v>
      </c>
      <c r="O139">
        <v>107</v>
      </c>
      <c r="P139">
        <v>1994</v>
      </c>
      <c r="Q139">
        <v>470</v>
      </c>
      <c r="R139">
        <v>426</v>
      </c>
      <c r="S139">
        <v>301</v>
      </c>
      <c r="T139">
        <v>200</v>
      </c>
      <c r="U139">
        <v>156</v>
      </c>
      <c r="V139">
        <v>276</v>
      </c>
      <c r="W139">
        <v>180</v>
      </c>
      <c r="X139">
        <v>97</v>
      </c>
      <c r="Y139">
        <v>135</v>
      </c>
      <c r="Z139">
        <v>100</v>
      </c>
      <c r="AA139">
        <v>105</v>
      </c>
      <c r="AB139">
        <v>140</v>
      </c>
      <c r="AC139">
        <v>190</v>
      </c>
      <c r="AD139">
        <v>255</v>
      </c>
      <c r="AE139">
        <v>150</v>
      </c>
      <c r="AF139">
        <v>180</v>
      </c>
      <c r="AG139">
        <v>100</v>
      </c>
      <c r="AH139">
        <v>94</v>
      </c>
      <c r="AI139">
        <v>457</v>
      </c>
      <c r="AJ139">
        <v>51</v>
      </c>
      <c r="AK139">
        <v>104</v>
      </c>
      <c r="AL139">
        <v>49</v>
      </c>
      <c r="AM139">
        <v>37</v>
      </c>
      <c r="AN139">
        <v>89</v>
      </c>
      <c r="AO139">
        <v>26</v>
      </c>
      <c r="AP139">
        <v>42</v>
      </c>
      <c r="AQ139">
        <v>52</v>
      </c>
      <c r="AR139">
        <v>36</v>
      </c>
      <c r="AS139">
        <v>91</v>
      </c>
      <c r="AT139">
        <v>86</v>
      </c>
      <c r="AU139">
        <v>49</v>
      </c>
      <c r="AV139">
        <v>26</v>
      </c>
      <c r="AW139">
        <v>55</v>
      </c>
      <c r="AX139">
        <v>19</v>
      </c>
      <c r="AY139">
        <v>20</v>
      </c>
      <c r="AZ139">
        <v>25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</row>
    <row r="140" spans="1:59">
      <c r="A140" s="320" t="s">
        <v>993</v>
      </c>
      <c r="B140" s="321"/>
      <c r="C140" s="321"/>
      <c r="D140" s="321"/>
      <c r="E140" s="321"/>
      <c r="F140" s="321"/>
      <c r="G140" s="321"/>
      <c r="H140" s="321"/>
      <c r="I140" s="321"/>
      <c r="K140" s="321">
        <v>4166</v>
      </c>
      <c r="L140" s="321">
        <v>4085</v>
      </c>
      <c r="M140" s="318">
        <v>3542</v>
      </c>
      <c r="N140" s="318">
        <v>5613</v>
      </c>
      <c r="O140" s="321">
        <v>1422</v>
      </c>
      <c r="P140" s="318">
        <v>3155</v>
      </c>
      <c r="Q140" s="318">
        <v>1977</v>
      </c>
      <c r="R140" s="291">
        <v>1657</v>
      </c>
      <c r="S140" s="321">
        <v>2259</v>
      </c>
      <c r="T140" s="291">
        <v>2259</v>
      </c>
      <c r="U140" s="291">
        <v>1726</v>
      </c>
      <c r="V140" s="291">
        <v>1547</v>
      </c>
      <c r="W140" s="291">
        <v>936</v>
      </c>
      <c r="X140" s="318">
        <v>2161</v>
      </c>
      <c r="Y140" s="322" t="s">
        <v>1210</v>
      </c>
      <c r="Z140" s="318">
        <v>2700</v>
      </c>
      <c r="AA140" s="322" t="s">
        <v>1210</v>
      </c>
      <c r="AB140" s="322" t="s">
        <v>1210</v>
      </c>
      <c r="AC140" s="322" t="s">
        <v>1210</v>
      </c>
      <c r="AD140" s="322" t="s">
        <v>1210</v>
      </c>
      <c r="AE140" s="322" t="s">
        <v>1210</v>
      </c>
      <c r="AF140" s="322" t="s">
        <v>1210</v>
      </c>
      <c r="AG140" s="322" t="s">
        <v>1210</v>
      </c>
      <c r="AH140" s="322" t="s">
        <v>1210</v>
      </c>
      <c r="AI140" s="321">
        <v>242</v>
      </c>
      <c r="AJ140" s="321">
        <v>1247</v>
      </c>
      <c r="AK140" s="321">
        <v>757</v>
      </c>
      <c r="AL140" s="321">
        <v>375</v>
      </c>
      <c r="AM140" s="321">
        <v>179</v>
      </c>
      <c r="AN140" s="321">
        <v>83</v>
      </c>
      <c r="AO140" s="318"/>
    </row>
    <row r="141" spans="1:59">
      <c r="A141" s="320" t="s">
        <v>994</v>
      </c>
      <c r="B141" s="321"/>
      <c r="C141" s="321"/>
      <c r="D141" s="321"/>
      <c r="E141" s="321"/>
      <c r="F141" s="321"/>
      <c r="G141" s="321"/>
      <c r="H141" s="321"/>
      <c r="I141" s="321"/>
      <c r="K141" s="321">
        <v>6</v>
      </c>
      <c r="L141" s="321">
        <v>6</v>
      </c>
      <c r="M141" s="321">
        <v>1</v>
      </c>
      <c r="N141" s="321">
        <v>3825</v>
      </c>
      <c r="O141" s="321">
        <v>12</v>
      </c>
      <c r="P141" s="321">
        <v>245</v>
      </c>
      <c r="Q141" s="321">
        <v>38</v>
      </c>
      <c r="R141" s="322" t="s">
        <v>1210</v>
      </c>
      <c r="S141" s="322" t="s">
        <v>1210</v>
      </c>
      <c r="T141" s="322" t="s">
        <v>1210</v>
      </c>
      <c r="U141" s="322" t="s">
        <v>1210</v>
      </c>
      <c r="V141" s="322" t="s">
        <v>1210</v>
      </c>
      <c r="W141" s="322" t="s">
        <v>1210</v>
      </c>
      <c r="X141" s="322" t="s">
        <v>1210</v>
      </c>
      <c r="Y141" s="322" t="s">
        <v>1210</v>
      </c>
      <c r="Z141" s="322" t="s">
        <v>1210</v>
      </c>
      <c r="AA141" s="322" t="s">
        <v>1210</v>
      </c>
      <c r="AB141" s="322" t="s">
        <v>1210</v>
      </c>
      <c r="AC141" s="322" t="s">
        <v>1210</v>
      </c>
      <c r="AD141" s="322" t="s">
        <v>1210</v>
      </c>
      <c r="AE141" s="322" t="s">
        <v>1210</v>
      </c>
      <c r="AF141" s="322" t="s">
        <v>1210</v>
      </c>
      <c r="AG141" s="322" t="s">
        <v>1210</v>
      </c>
      <c r="AH141" s="322" t="s">
        <v>1210</v>
      </c>
      <c r="AI141" s="322" t="s">
        <v>1210</v>
      </c>
      <c r="AJ141" s="322" t="s">
        <v>1210</v>
      </c>
      <c r="AK141" s="322" t="s">
        <v>1210</v>
      </c>
      <c r="AL141" s="322" t="s">
        <v>1210</v>
      </c>
      <c r="AM141" s="322" t="s">
        <v>1210</v>
      </c>
      <c r="AN141" s="322" t="s">
        <v>1210</v>
      </c>
      <c r="AO141" s="318"/>
    </row>
    <row r="142" spans="1:59">
      <c r="A142" s="320" t="s">
        <v>995</v>
      </c>
      <c r="B142" s="321"/>
      <c r="C142" s="321"/>
      <c r="D142" s="321"/>
      <c r="E142" s="321"/>
      <c r="F142" s="321"/>
      <c r="G142" s="321"/>
      <c r="H142" s="321"/>
      <c r="I142" s="321"/>
      <c r="K142" s="321">
        <v>5102</v>
      </c>
      <c r="L142" s="321">
        <v>5102</v>
      </c>
      <c r="M142" s="321">
        <v>2820</v>
      </c>
      <c r="N142" s="318">
        <v>6903</v>
      </c>
      <c r="O142" s="318">
        <v>4211</v>
      </c>
      <c r="P142" s="318">
        <v>4774</v>
      </c>
      <c r="Q142" s="318">
        <v>8511</v>
      </c>
      <c r="R142" s="291">
        <v>7069</v>
      </c>
      <c r="S142" s="291">
        <v>7305</v>
      </c>
      <c r="T142" s="291">
        <v>7305</v>
      </c>
      <c r="U142" s="291">
        <v>2617</v>
      </c>
      <c r="V142" s="318">
        <v>1607</v>
      </c>
      <c r="W142" s="321">
        <v>687</v>
      </c>
      <c r="X142" s="318">
        <v>1168</v>
      </c>
      <c r="Y142" s="321">
        <v>610</v>
      </c>
      <c r="Z142" s="321">
        <v>380</v>
      </c>
      <c r="AA142" s="318">
        <v>830</v>
      </c>
      <c r="AB142" s="321">
        <v>230</v>
      </c>
      <c r="AC142" s="321">
        <v>800</v>
      </c>
      <c r="AD142" s="321">
        <v>300</v>
      </c>
      <c r="AE142" s="318">
        <v>1600</v>
      </c>
      <c r="AF142" s="318">
        <v>800</v>
      </c>
      <c r="AG142" s="321">
        <v>282</v>
      </c>
      <c r="AH142" s="321">
        <v>665</v>
      </c>
      <c r="AI142" s="321">
        <v>558</v>
      </c>
      <c r="AJ142" s="321">
        <v>56</v>
      </c>
      <c r="AK142" s="321">
        <v>907</v>
      </c>
      <c r="AL142" s="321">
        <v>67</v>
      </c>
      <c r="AM142" s="321">
        <v>20</v>
      </c>
      <c r="AN142" s="321">
        <v>24</v>
      </c>
      <c r="AO142" s="318"/>
    </row>
    <row r="143" spans="1:59">
      <c r="A143" s="320" t="s">
        <v>951</v>
      </c>
      <c r="B143" s="321"/>
      <c r="C143" s="321"/>
      <c r="D143" s="321"/>
      <c r="E143" s="321"/>
      <c r="F143" s="321"/>
      <c r="G143" s="321"/>
      <c r="H143" s="321"/>
      <c r="I143" s="321"/>
      <c r="K143" s="321">
        <v>744</v>
      </c>
      <c r="L143" s="321">
        <v>744</v>
      </c>
      <c r="M143" s="321">
        <v>105</v>
      </c>
      <c r="N143" s="321">
        <v>16584</v>
      </c>
      <c r="O143" s="321">
        <v>569</v>
      </c>
      <c r="P143" s="321">
        <v>160</v>
      </c>
      <c r="Q143" s="321">
        <v>40</v>
      </c>
      <c r="R143" s="321">
        <v>148</v>
      </c>
      <c r="S143" s="321">
        <v>107</v>
      </c>
      <c r="T143" s="321">
        <v>290</v>
      </c>
      <c r="U143" s="322" t="s">
        <v>1210</v>
      </c>
      <c r="V143" s="321">
        <v>20</v>
      </c>
      <c r="W143" s="322" t="s">
        <v>1210</v>
      </c>
      <c r="X143" s="321">
        <v>35</v>
      </c>
      <c r="Y143" s="322" t="s">
        <v>1210</v>
      </c>
      <c r="Z143" s="322" t="s">
        <v>1210</v>
      </c>
      <c r="AA143" s="322" t="s">
        <v>1210</v>
      </c>
      <c r="AB143" s="322" t="s">
        <v>1210</v>
      </c>
      <c r="AC143" s="322" t="s">
        <v>1210</v>
      </c>
      <c r="AD143" s="322" t="s">
        <v>1210</v>
      </c>
      <c r="AE143" s="322" t="s">
        <v>1210</v>
      </c>
      <c r="AF143" s="322" t="s">
        <v>1210</v>
      </c>
      <c r="AG143" s="322" t="s">
        <v>1210</v>
      </c>
      <c r="AH143" s="322" t="s">
        <v>1210</v>
      </c>
      <c r="AI143" s="322" t="s">
        <v>1210</v>
      </c>
      <c r="AJ143" s="322" t="s">
        <v>1210</v>
      </c>
      <c r="AK143" s="322" t="s">
        <v>1210</v>
      </c>
      <c r="AL143" s="322" t="s">
        <v>1210</v>
      </c>
      <c r="AM143" s="322" t="s">
        <v>1210</v>
      </c>
      <c r="AN143" s="322" t="s">
        <v>1210</v>
      </c>
      <c r="AO143" s="318"/>
    </row>
    <row r="144" spans="1:59">
      <c r="A144" s="320" t="s">
        <v>973</v>
      </c>
      <c r="B144" s="321"/>
      <c r="C144">
        <v>9684</v>
      </c>
      <c r="D144">
        <v>7077</v>
      </c>
      <c r="E144">
        <v>3754</v>
      </c>
      <c r="F144">
        <v>18445</v>
      </c>
      <c r="G144">
        <v>1334</v>
      </c>
      <c r="H144">
        <v>16934</v>
      </c>
      <c r="I144">
        <v>8406</v>
      </c>
      <c r="J144">
        <v>7939</v>
      </c>
      <c r="K144">
        <v>3711</v>
      </c>
      <c r="L144">
        <v>21290</v>
      </c>
      <c r="M144">
        <v>10690</v>
      </c>
      <c r="N144">
        <v>30518</v>
      </c>
      <c r="O144">
        <v>6478</v>
      </c>
      <c r="P144">
        <v>4546</v>
      </c>
      <c r="Q144">
        <v>4020</v>
      </c>
      <c r="R144">
        <v>4464</v>
      </c>
      <c r="S144">
        <v>5171</v>
      </c>
      <c r="T144">
        <v>6024</v>
      </c>
      <c r="U144">
        <v>4122</v>
      </c>
      <c r="V144">
        <v>2860</v>
      </c>
      <c r="W144">
        <v>3922</v>
      </c>
      <c r="X144">
        <v>6056</v>
      </c>
      <c r="Y144">
        <v>2500</v>
      </c>
      <c r="Z144">
        <v>2500</v>
      </c>
      <c r="AA144">
        <v>2500</v>
      </c>
      <c r="AB144">
        <v>2592</v>
      </c>
      <c r="AC144">
        <v>2000</v>
      </c>
      <c r="AD144">
        <v>2000</v>
      </c>
      <c r="AE144">
        <v>2000</v>
      </c>
      <c r="AF144">
        <v>2200</v>
      </c>
      <c r="AG144">
        <v>2477</v>
      </c>
      <c r="AH144">
        <v>1600</v>
      </c>
      <c r="AI144">
        <v>1600</v>
      </c>
      <c r="AJ144">
        <v>1500</v>
      </c>
      <c r="AK144">
        <v>1000</v>
      </c>
      <c r="AL144">
        <v>1752</v>
      </c>
      <c r="AM144">
        <v>1230</v>
      </c>
      <c r="AN144">
        <v>1134</v>
      </c>
      <c r="AO144">
        <v>3260</v>
      </c>
      <c r="AP144">
        <v>928</v>
      </c>
      <c r="AQ144">
        <v>271</v>
      </c>
      <c r="AR144">
        <v>171</v>
      </c>
      <c r="AS144">
        <v>315</v>
      </c>
      <c r="AT144">
        <v>361</v>
      </c>
      <c r="AU144">
        <v>347</v>
      </c>
      <c r="AV144">
        <v>766</v>
      </c>
      <c r="AW144">
        <v>419</v>
      </c>
      <c r="AX144">
        <v>218</v>
      </c>
      <c r="AY144">
        <v>241</v>
      </c>
      <c r="AZ144">
        <v>43</v>
      </c>
      <c r="BA144">
        <v>0</v>
      </c>
      <c r="BB144">
        <v>16</v>
      </c>
      <c r="BC144">
        <v>25</v>
      </c>
      <c r="BD144">
        <v>550</v>
      </c>
      <c r="BE144">
        <v>376</v>
      </c>
      <c r="BF144">
        <v>581</v>
      </c>
      <c r="BG144">
        <v>0</v>
      </c>
    </row>
    <row r="145" spans="1:59">
      <c r="A145" s="320" t="s">
        <v>958</v>
      </c>
      <c r="B145" s="321"/>
      <c r="C145" s="321"/>
      <c r="D145" s="321"/>
      <c r="E145" s="321"/>
      <c r="F145" s="321"/>
      <c r="G145" s="321"/>
      <c r="H145" s="321"/>
      <c r="I145" s="321"/>
      <c r="K145" s="321">
        <v>7594</v>
      </c>
      <c r="L145" s="321">
        <v>7594</v>
      </c>
      <c r="M145" s="321">
        <v>5240</v>
      </c>
      <c r="N145" s="321">
        <v>2127</v>
      </c>
      <c r="O145" s="318">
        <v>14633</v>
      </c>
      <c r="P145" s="321">
        <v>3549</v>
      </c>
      <c r="Q145" s="321">
        <v>3011</v>
      </c>
      <c r="R145" s="321">
        <v>8679</v>
      </c>
      <c r="S145" s="321">
        <v>7603</v>
      </c>
      <c r="T145" s="321">
        <v>77</v>
      </c>
      <c r="U145" s="321">
        <v>2976</v>
      </c>
      <c r="V145" s="321">
        <v>509</v>
      </c>
      <c r="W145" s="321">
        <v>5</v>
      </c>
      <c r="X145" s="321">
        <v>660</v>
      </c>
      <c r="Y145" s="321">
        <v>1000</v>
      </c>
      <c r="Z145" s="321">
        <v>1000</v>
      </c>
      <c r="AA145" s="321">
        <v>1000</v>
      </c>
      <c r="AB145" s="321">
        <v>2000</v>
      </c>
      <c r="AC145" s="318">
        <v>5300</v>
      </c>
      <c r="AD145" s="318">
        <v>5300</v>
      </c>
      <c r="AE145" s="318"/>
      <c r="AF145" s="318">
        <v>6000</v>
      </c>
      <c r="AG145" s="318">
        <v>4422</v>
      </c>
      <c r="AH145" s="318">
        <v>28209</v>
      </c>
      <c r="AI145" s="318">
        <v>89000</v>
      </c>
      <c r="AJ145" s="318">
        <v>51000</v>
      </c>
      <c r="AK145" s="318">
        <v>36000</v>
      </c>
      <c r="AL145" s="318">
        <v>33000</v>
      </c>
      <c r="AM145" s="318">
        <v>39400</v>
      </c>
      <c r="AN145" s="318">
        <v>9700</v>
      </c>
      <c r="AO145" s="318"/>
    </row>
    <row r="146" spans="1:59">
      <c r="A146" s="320" t="s">
        <v>996</v>
      </c>
      <c r="B146" s="321"/>
      <c r="C146" s="321"/>
      <c r="D146" s="321"/>
      <c r="E146" s="321"/>
      <c r="F146" s="321"/>
      <c r="G146" s="321"/>
      <c r="H146" s="321"/>
      <c r="I146" s="321"/>
      <c r="K146" s="321">
        <v>5980</v>
      </c>
      <c r="L146" s="321">
        <v>5980</v>
      </c>
      <c r="M146" s="321">
        <v>7075</v>
      </c>
      <c r="N146" s="321">
        <v>7376</v>
      </c>
      <c r="O146" s="321">
        <v>7425</v>
      </c>
      <c r="P146" s="321">
        <v>5837</v>
      </c>
      <c r="Q146" s="321">
        <v>2659</v>
      </c>
      <c r="R146" s="321">
        <v>4965</v>
      </c>
      <c r="S146" s="321">
        <v>7944</v>
      </c>
      <c r="T146" s="321">
        <v>4723</v>
      </c>
      <c r="U146" s="321">
        <v>7408</v>
      </c>
      <c r="V146" s="321">
        <v>7381</v>
      </c>
      <c r="W146" s="321">
        <v>6677</v>
      </c>
      <c r="X146" s="321">
        <v>9122</v>
      </c>
      <c r="Y146" s="321">
        <v>647</v>
      </c>
      <c r="Z146" s="321">
        <v>647</v>
      </c>
      <c r="AA146" s="321">
        <v>647</v>
      </c>
      <c r="AB146" s="321">
        <v>647</v>
      </c>
      <c r="AC146" s="321">
        <v>647</v>
      </c>
      <c r="AD146" s="321">
        <v>647</v>
      </c>
      <c r="AE146" s="321">
        <v>647</v>
      </c>
      <c r="AF146" s="321">
        <v>647</v>
      </c>
      <c r="AG146" s="321">
        <v>647</v>
      </c>
      <c r="AH146" s="321"/>
      <c r="AI146" s="321">
        <v>453</v>
      </c>
      <c r="AJ146" s="321">
        <v>1</v>
      </c>
      <c r="AK146" s="321"/>
      <c r="AL146" s="321">
        <v>13</v>
      </c>
      <c r="AM146" s="321">
        <v>18</v>
      </c>
      <c r="AN146" s="321">
        <v>8</v>
      </c>
      <c r="AO146" s="318"/>
    </row>
    <row r="147" spans="1:59">
      <c r="A147" s="320" t="s">
        <v>997</v>
      </c>
      <c r="B147" s="321"/>
      <c r="C147" s="321"/>
      <c r="D147" s="321"/>
      <c r="E147" s="321"/>
      <c r="F147" s="321"/>
      <c r="G147" s="321"/>
      <c r="H147" s="321"/>
      <c r="I147" s="321"/>
      <c r="K147" s="321">
        <v>3930</v>
      </c>
      <c r="L147" s="321">
        <v>2555</v>
      </c>
      <c r="M147" s="321">
        <v>1083</v>
      </c>
      <c r="N147" s="321">
        <v>757</v>
      </c>
      <c r="O147" s="321">
        <v>2140</v>
      </c>
      <c r="P147" s="321">
        <v>137</v>
      </c>
      <c r="Q147" s="321">
        <v>2282</v>
      </c>
      <c r="R147" s="321">
        <v>619</v>
      </c>
      <c r="S147" s="321">
        <v>64</v>
      </c>
      <c r="T147" s="321">
        <v>438</v>
      </c>
      <c r="U147" s="321">
        <v>9</v>
      </c>
      <c r="V147" s="322" t="s">
        <v>1210</v>
      </c>
      <c r="W147" s="321">
        <v>7</v>
      </c>
      <c r="X147" s="321">
        <v>260</v>
      </c>
      <c r="Y147" s="322" t="s">
        <v>1210</v>
      </c>
      <c r="Z147" s="322" t="s">
        <v>1210</v>
      </c>
      <c r="AA147" s="322" t="s">
        <v>1210</v>
      </c>
      <c r="AB147" s="322" t="s">
        <v>1210</v>
      </c>
      <c r="AC147" s="322" t="s">
        <v>1210</v>
      </c>
      <c r="AD147" s="322" t="s">
        <v>1210</v>
      </c>
      <c r="AE147" s="322" t="s">
        <v>1210</v>
      </c>
      <c r="AF147" s="322" t="s">
        <v>1210</v>
      </c>
      <c r="AG147" s="321">
        <v>772</v>
      </c>
      <c r="AH147" s="321">
        <v>407</v>
      </c>
      <c r="AI147" s="321">
        <v>457</v>
      </c>
      <c r="AJ147" s="321">
        <v>66</v>
      </c>
      <c r="AK147" s="321">
        <v>148</v>
      </c>
      <c r="AL147" s="321">
        <v>314</v>
      </c>
      <c r="AM147" s="321">
        <v>142</v>
      </c>
      <c r="AN147" s="321">
        <v>179</v>
      </c>
      <c r="AO147" s="318"/>
    </row>
    <row r="148" spans="1:59">
      <c r="A148" s="320" t="s">
        <v>998</v>
      </c>
      <c r="B148" s="321"/>
      <c r="C148" s="321"/>
      <c r="D148" s="321"/>
      <c r="E148" s="321"/>
      <c r="F148" s="321"/>
      <c r="G148" s="321"/>
      <c r="H148" s="321"/>
      <c r="I148" s="321"/>
      <c r="K148" s="321">
        <v>5710</v>
      </c>
      <c r="L148" s="321">
        <v>3293</v>
      </c>
      <c r="M148" s="321">
        <v>2772</v>
      </c>
      <c r="N148" s="321">
        <v>2014</v>
      </c>
      <c r="O148" s="321">
        <v>2323</v>
      </c>
      <c r="P148" s="321">
        <v>1093</v>
      </c>
      <c r="Q148" s="321">
        <v>1504</v>
      </c>
      <c r="R148" s="321">
        <v>1020</v>
      </c>
      <c r="S148" s="321">
        <v>794</v>
      </c>
      <c r="T148" s="321">
        <v>580</v>
      </c>
      <c r="U148" s="321">
        <v>776</v>
      </c>
      <c r="V148" s="321">
        <v>788</v>
      </c>
      <c r="W148" s="321">
        <v>674</v>
      </c>
      <c r="X148" s="321">
        <v>1162</v>
      </c>
      <c r="Y148" s="321">
        <v>80</v>
      </c>
      <c r="Z148" s="321">
        <v>100</v>
      </c>
      <c r="AA148" s="321">
        <v>150</v>
      </c>
      <c r="AB148" s="321">
        <v>125</v>
      </c>
      <c r="AC148" s="321">
        <v>330</v>
      </c>
      <c r="AD148" s="321">
        <v>130</v>
      </c>
      <c r="AE148" s="321">
        <v>100</v>
      </c>
      <c r="AF148" s="321">
        <v>300</v>
      </c>
      <c r="AG148" s="321">
        <v>375</v>
      </c>
      <c r="AH148" s="321">
        <v>1176</v>
      </c>
      <c r="AI148" s="321">
        <v>788</v>
      </c>
      <c r="AJ148" s="321">
        <v>539</v>
      </c>
      <c r="AK148" s="321">
        <v>2967</v>
      </c>
      <c r="AL148" s="321">
        <v>74</v>
      </c>
      <c r="AM148" s="321">
        <v>148</v>
      </c>
      <c r="AN148" s="321">
        <v>56</v>
      </c>
      <c r="AO148" s="318"/>
    </row>
    <row r="149" spans="1:59">
      <c r="A149" s="320" t="s">
        <v>999</v>
      </c>
      <c r="B149" s="321"/>
      <c r="C149" s="321"/>
      <c r="D149" s="321"/>
      <c r="E149" s="321"/>
      <c r="F149" s="321"/>
      <c r="G149" s="321"/>
      <c r="H149" s="321"/>
      <c r="I149" s="321"/>
      <c r="K149" s="321">
        <v>5070</v>
      </c>
      <c r="L149" s="321">
        <v>6422</v>
      </c>
      <c r="M149" s="321">
        <v>4058</v>
      </c>
      <c r="N149" s="321">
        <v>3442</v>
      </c>
      <c r="O149" s="321">
        <v>1950</v>
      </c>
      <c r="P149" s="321">
        <v>1319</v>
      </c>
      <c r="Q149" s="321">
        <v>1257</v>
      </c>
      <c r="R149" s="321">
        <v>561</v>
      </c>
      <c r="S149" s="321">
        <v>723</v>
      </c>
      <c r="T149" s="321">
        <v>64</v>
      </c>
      <c r="U149" s="321">
        <v>395</v>
      </c>
      <c r="V149" s="321">
        <v>1115</v>
      </c>
      <c r="W149" s="321">
        <v>23</v>
      </c>
      <c r="X149" s="321">
        <v>53</v>
      </c>
      <c r="Y149" s="321">
        <v>750</v>
      </c>
      <c r="Z149" s="321">
        <v>3200</v>
      </c>
      <c r="AA149" s="321">
        <v>12000</v>
      </c>
      <c r="AB149" s="321">
        <v>780</v>
      </c>
      <c r="AC149" s="321">
        <v>800</v>
      </c>
      <c r="AD149" s="321">
        <v>600</v>
      </c>
      <c r="AE149" s="321">
        <v>600</v>
      </c>
      <c r="AF149" s="321">
        <v>500</v>
      </c>
      <c r="AG149" s="321">
        <v>1014</v>
      </c>
      <c r="AH149" s="321">
        <v>216</v>
      </c>
      <c r="AI149" s="321">
        <v>26</v>
      </c>
      <c r="AJ149" s="321">
        <v>54</v>
      </c>
      <c r="AK149" s="322" t="s">
        <v>1210</v>
      </c>
      <c r="AL149" s="322" t="s">
        <v>1210</v>
      </c>
      <c r="AM149" s="321">
        <v>403</v>
      </c>
      <c r="AN149" s="321">
        <v>420</v>
      </c>
      <c r="AO149" s="318"/>
    </row>
    <row r="150" spans="1:59">
      <c r="A150" s="320" t="s">
        <v>1000</v>
      </c>
      <c r="B150" s="321"/>
      <c r="C150" s="321"/>
      <c r="D150" s="321"/>
      <c r="E150" s="321"/>
      <c r="F150" s="321"/>
      <c r="G150" s="321"/>
      <c r="H150" s="321"/>
      <c r="I150" s="321"/>
      <c r="K150" s="321">
        <v>98</v>
      </c>
      <c r="L150" s="321">
        <v>98</v>
      </c>
      <c r="M150" s="321">
        <v>75</v>
      </c>
      <c r="N150" s="321">
        <v>335</v>
      </c>
      <c r="O150" s="321">
        <v>230</v>
      </c>
      <c r="P150" s="321">
        <v>6129</v>
      </c>
      <c r="Q150" s="321">
        <v>15</v>
      </c>
      <c r="R150" s="321">
        <v>19</v>
      </c>
      <c r="S150" s="321">
        <v>10</v>
      </c>
      <c r="T150" s="321">
        <v>10</v>
      </c>
      <c r="U150" s="321">
        <v>11</v>
      </c>
      <c r="V150" s="321">
        <v>43</v>
      </c>
      <c r="W150" s="321">
        <v>2</v>
      </c>
      <c r="X150" s="321">
        <v>4</v>
      </c>
      <c r="Y150" s="321">
        <v>3</v>
      </c>
      <c r="Z150" s="321">
        <v>1</v>
      </c>
      <c r="AA150" s="321">
        <v>1</v>
      </c>
      <c r="AB150" s="321">
        <v>2</v>
      </c>
      <c r="AC150" s="321">
        <v>4</v>
      </c>
      <c r="AD150" s="321">
        <v>2</v>
      </c>
      <c r="AE150" s="321">
        <v>2</v>
      </c>
      <c r="AF150" s="321">
        <v>29</v>
      </c>
      <c r="AG150" s="321">
        <v>151</v>
      </c>
      <c r="AH150" s="321">
        <v>8</v>
      </c>
      <c r="AI150" s="322" t="s">
        <v>1210</v>
      </c>
      <c r="AJ150" s="321">
        <v>1</v>
      </c>
      <c r="AK150" s="322" t="s">
        <v>1210</v>
      </c>
      <c r="AL150" s="321">
        <v>2</v>
      </c>
      <c r="AM150" s="322" t="s">
        <v>1210</v>
      </c>
      <c r="AN150" s="322" t="s">
        <v>1210</v>
      </c>
      <c r="AO150" s="318"/>
    </row>
    <row r="151" spans="1:59">
      <c r="A151" s="320" t="s">
        <v>1001</v>
      </c>
      <c r="B151" s="321"/>
      <c r="C151" s="321"/>
      <c r="D151" s="321"/>
      <c r="E151" s="321"/>
      <c r="F151" s="321"/>
      <c r="G151" s="321"/>
      <c r="H151" s="321"/>
      <c r="I151" s="321"/>
      <c r="K151" s="321">
        <v>1019</v>
      </c>
      <c r="L151" s="321">
        <v>1019</v>
      </c>
      <c r="M151" s="321">
        <v>711</v>
      </c>
      <c r="N151" s="321">
        <v>1182</v>
      </c>
      <c r="O151" s="321">
        <v>802</v>
      </c>
      <c r="P151" s="318">
        <v>1282</v>
      </c>
      <c r="Q151" s="321">
        <v>241</v>
      </c>
      <c r="R151" s="321">
        <v>381</v>
      </c>
      <c r="S151" s="321">
        <v>673</v>
      </c>
      <c r="T151" s="321">
        <v>562</v>
      </c>
      <c r="U151" s="318">
        <v>447</v>
      </c>
      <c r="V151" s="318">
        <v>388</v>
      </c>
      <c r="W151" s="318">
        <v>263</v>
      </c>
      <c r="X151" s="318">
        <v>794</v>
      </c>
      <c r="Y151" s="318">
        <v>3000</v>
      </c>
      <c r="Z151" s="318">
        <v>3000</v>
      </c>
      <c r="AA151" s="318">
        <v>6000</v>
      </c>
      <c r="AB151" s="318">
        <v>6558</v>
      </c>
      <c r="AC151" s="318">
        <v>4200</v>
      </c>
      <c r="AD151" s="318">
        <v>4600</v>
      </c>
      <c r="AE151" s="318">
        <v>3200</v>
      </c>
      <c r="AF151" s="318">
        <v>3500</v>
      </c>
      <c r="AG151" s="318">
        <v>3422</v>
      </c>
      <c r="AH151" s="318">
        <v>4368</v>
      </c>
      <c r="AI151" s="318">
        <v>2555</v>
      </c>
      <c r="AJ151" s="318">
        <v>2905</v>
      </c>
      <c r="AK151" s="318">
        <v>1527</v>
      </c>
      <c r="AL151" s="318">
        <v>1326</v>
      </c>
      <c r="AM151" s="318">
        <v>1196</v>
      </c>
      <c r="AN151" s="318">
        <v>2120</v>
      </c>
      <c r="AO151" s="318"/>
    </row>
    <row r="152" spans="1:59">
      <c r="A152" s="320" t="s">
        <v>95</v>
      </c>
      <c r="B152" s="321"/>
      <c r="C152" s="321"/>
      <c r="D152" s="321"/>
      <c r="E152" s="321"/>
      <c r="F152" s="321"/>
      <c r="G152" s="321"/>
      <c r="H152" s="321"/>
      <c r="I152" s="321"/>
      <c r="K152" s="321">
        <v>5980</v>
      </c>
      <c r="L152" s="321">
        <v>5980</v>
      </c>
      <c r="M152" s="321">
        <v>7075</v>
      </c>
      <c r="N152" s="321">
        <v>7376</v>
      </c>
      <c r="O152" s="321">
        <v>7425</v>
      </c>
      <c r="P152" s="321">
        <v>5837</v>
      </c>
      <c r="Q152" s="321">
        <v>2659</v>
      </c>
      <c r="R152" s="321">
        <v>4965</v>
      </c>
      <c r="S152" s="321">
        <v>7944</v>
      </c>
      <c r="T152" s="321">
        <v>4723</v>
      </c>
      <c r="U152" s="321">
        <v>7408</v>
      </c>
      <c r="V152" s="321">
        <v>7381</v>
      </c>
      <c r="W152" s="321">
        <v>6677</v>
      </c>
      <c r="X152" s="321">
        <v>9122</v>
      </c>
      <c r="Y152" s="321">
        <v>647</v>
      </c>
      <c r="Z152" s="321">
        <v>647</v>
      </c>
      <c r="AA152" s="321">
        <v>647</v>
      </c>
      <c r="AB152" s="321">
        <v>647</v>
      </c>
      <c r="AC152" s="321">
        <v>647</v>
      </c>
      <c r="AD152" s="321">
        <v>647</v>
      </c>
      <c r="AE152" s="321">
        <v>647</v>
      </c>
      <c r="AF152" s="321">
        <v>647</v>
      </c>
      <c r="AG152" s="321">
        <v>647</v>
      </c>
      <c r="AH152" s="321"/>
      <c r="AI152" s="321">
        <v>453</v>
      </c>
      <c r="AJ152" s="321">
        <v>1</v>
      </c>
      <c r="AK152" s="321"/>
      <c r="AL152" s="321">
        <v>13</v>
      </c>
      <c r="AM152" s="321">
        <v>18</v>
      </c>
      <c r="AN152" s="321">
        <v>8</v>
      </c>
      <c r="AO152" s="318"/>
    </row>
    <row r="153" spans="1:59">
      <c r="A153" s="320" t="s">
        <v>1002</v>
      </c>
      <c r="B153" s="321"/>
      <c r="C153">
        <v>5923</v>
      </c>
      <c r="D153">
        <v>3511</v>
      </c>
      <c r="E153">
        <v>1296</v>
      </c>
      <c r="F153">
        <v>2386</v>
      </c>
      <c r="G153">
        <v>1817</v>
      </c>
      <c r="H153">
        <v>1333</v>
      </c>
      <c r="I153">
        <v>999</v>
      </c>
      <c r="J153">
        <v>1038</v>
      </c>
      <c r="K153">
        <v>480</v>
      </c>
      <c r="L153">
        <v>432</v>
      </c>
      <c r="M153">
        <v>1289</v>
      </c>
      <c r="N153">
        <v>2308</v>
      </c>
      <c r="O153">
        <v>1141</v>
      </c>
      <c r="P153">
        <v>2431</v>
      </c>
      <c r="Q153">
        <v>3168</v>
      </c>
      <c r="R153">
        <v>1235</v>
      </c>
      <c r="S153">
        <v>2736</v>
      </c>
      <c r="T153">
        <v>6985</v>
      </c>
      <c r="U153">
        <v>8692</v>
      </c>
      <c r="V153">
        <v>948</v>
      </c>
      <c r="W153">
        <v>0</v>
      </c>
      <c r="X153">
        <v>0</v>
      </c>
      <c r="Y153">
        <v>2000</v>
      </c>
      <c r="Z153">
        <v>2000</v>
      </c>
      <c r="AA153">
        <v>2000</v>
      </c>
      <c r="AB153">
        <v>5036</v>
      </c>
      <c r="AC153">
        <v>1100</v>
      </c>
      <c r="AD153">
        <v>2300</v>
      </c>
      <c r="AE153">
        <v>2200</v>
      </c>
      <c r="AF153">
        <v>2000</v>
      </c>
      <c r="AG153">
        <v>1649</v>
      </c>
      <c r="AH153">
        <v>2</v>
      </c>
      <c r="AI153">
        <v>0</v>
      </c>
      <c r="AJ153">
        <v>231</v>
      </c>
      <c r="AK153">
        <v>250</v>
      </c>
      <c r="AL153">
        <v>162</v>
      </c>
      <c r="AM153">
        <v>656</v>
      </c>
      <c r="AN153">
        <v>305</v>
      </c>
      <c r="AO153">
        <v>455</v>
      </c>
      <c r="AP153">
        <v>2</v>
      </c>
      <c r="AQ153">
        <v>272</v>
      </c>
      <c r="AR153">
        <v>1220</v>
      </c>
      <c r="AS153">
        <v>4786</v>
      </c>
      <c r="AT153">
        <v>2132</v>
      </c>
      <c r="AU153">
        <v>0</v>
      </c>
      <c r="AV153">
        <v>2435</v>
      </c>
      <c r="AW153">
        <v>1983</v>
      </c>
      <c r="AX153">
        <v>0</v>
      </c>
      <c r="AY153">
        <v>0</v>
      </c>
      <c r="AZ153">
        <v>2637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</row>
    <row r="154" spans="1:59">
      <c r="A154" s="320" t="s">
        <v>1003</v>
      </c>
      <c r="B154" s="321"/>
      <c r="C154" s="321"/>
      <c r="D154" s="321"/>
      <c r="E154" s="321"/>
      <c r="F154" s="321"/>
      <c r="G154" s="321"/>
      <c r="H154" s="321"/>
      <c r="I154" s="321"/>
      <c r="K154" s="321">
        <v>285</v>
      </c>
      <c r="L154" s="321">
        <v>285</v>
      </c>
      <c r="M154" s="321">
        <v>264</v>
      </c>
      <c r="N154" s="321">
        <v>301</v>
      </c>
      <c r="O154" s="321">
        <v>859</v>
      </c>
      <c r="P154" s="321">
        <v>895</v>
      </c>
      <c r="Q154" s="321">
        <v>1780</v>
      </c>
      <c r="R154" s="321">
        <v>1253</v>
      </c>
      <c r="S154" s="321">
        <v>947</v>
      </c>
      <c r="T154" s="321">
        <v>433</v>
      </c>
      <c r="U154" s="321">
        <v>573</v>
      </c>
      <c r="V154" s="321">
        <v>566</v>
      </c>
      <c r="W154" s="321">
        <v>212</v>
      </c>
      <c r="X154" s="321">
        <v>375</v>
      </c>
      <c r="Y154" s="321">
        <v>130</v>
      </c>
      <c r="Z154" s="321">
        <v>35</v>
      </c>
      <c r="AA154" s="321">
        <v>45</v>
      </c>
      <c r="AB154" s="321">
        <v>60</v>
      </c>
      <c r="AC154" s="321">
        <v>15</v>
      </c>
      <c r="AD154" s="321">
        <v>10</v>
      </c>
      <c r="AE154" s="321">
        <v>50</v>
      </c>
      <c r="AF154" s="321">
        <v>40</v>
      </c>
      <c r="AG154" s="321">
        <v>37</v>
      </c>
      <c r="AH154" s="321">
        <v>5311</v>
      </c>
      <c r="AI154" s="321">
        <v>27</v>
      </c>
      <c r="AJ154" s="321">
        <v>3810</v>
      </c>
      <c r="AK154" s="321">
        <v>1519</v>
      </c>
      <c r="AL154" s="321">
        <v>12</v>
      </c>
      <c r="AM154" s="321">
        <v>70</v>
      </c>
      <c r="AN154" s="321">
        <v>21</v>
      </c>
      <c r="AO154" s="318"/>
    </row>
    <row r="155" spans="1:59">
      <c r="A155" s="320" t="s">
        <v>952</v>
      </c>
      <c r="B155" s="321"/>
      <c r="C155" s="321"/>
      <c r="D155" s="321"/>
      <c r="E155" s="321"/>
      <c r="F155" s="321"/>
      <c r="G155" s="321"/>
      <c r="H155" s="321"/>
      <c r="I155" s="321"/>
      <c r="K155" s="322" t="s">
        <v>1210</v>
      </c>
      <c r="L155" s="322" t="s">
        <v>1209</v>
      </c>
      <c r="M155" s="321">
        <v>2000</v>
      </c>
      <c r="N155" s="321">
        <v>2084</v>
      </c>
      <c r="O155" s="321">
        <v>50</v>
      </c>
      <c r="P155" s="321">
        <v>856</v>
      </c>
      <c r="Q155" s="321">
        <v>9</v>
      </c>
      <c r="R155" s="321">
        <v>40960</v>
      </c>
      <c r="S155" s="321">
        <v>40960</v>
      </c>
      <c r="T155" s="291">
        <v>40960</v>
      </c>
      <c r="U155" s="322" t="s">
        <v>1210</v>
      </c>
      <c r="V155" s="322" t="s">
        <v>1210</v>
      </c>
      <c r="W155" s="322" t="s">
        <v>1210</v>
      </c>
      <c r="X155" s="322" t="s">
        <v>1210</v>
      </c>
      <c r="Y155" s="322" t="s">
        <v>1210</v>
      </c>
      <c r="Z155" s="322" t="s">
        <v>1210</v>
      </c>
      <c r="AA155" s="322" t="s">
        <v>1210</v>
      </c>
      <c r="AB155" s="322" t="s">
        <v>1210</v>
      </c>
      <c r="AC155" s="322" t="s">
        <v>1210</v>
      </c>
      <c r="AD155" s="322" t="s">
        <v>1210</v>
      </c>
      <c r="AE155" s="322" t="s">
        <v>1210</v>
      </c>
      <c r="AF155" s="322" t="s">
        <v>1210</v>
      </c>
      <c r="AG155" s="322" t="s">
        <v>1210</v>
      </c>
      <c r="AH155" s="322" t="s">
        <v>1210</v>
      </c>
      <c r="AI155" s="318">
        <v>3000</v>
      </c>
      <c r="AJ155" s="318">
        <v>5000</v>
      </c>
      <c r="AK155" s="322" t="s">
        <v>1210</v>
      </c>
      <c r="AL155" s="322" t="s">
        <v>1210</v>
      </c>
      <c r="AM155" s="321">
        <v>100</v>
      </c>
      <c r="AN155" s="321">
        <v>344</v>
      </c>
      <c r="AO155" s="318"/>
    </row>
    <row r="156" spans="1:59">
      <c r="A156" s="320" t="s">
        <v>972</v>
      </c>
      <c r="B156" s="321"/>
      <c r="C156" s="321"/>
      <c r="D156" s="321"/>
      <c r="E156" s="321"/>
      <c r="F156" s="321"/>
      <c r="G156" s="321"/>
      <c r="H156" s="321"/>
      <c r="I156" s="321"/>
      <c r="K156" s="322" t="s">
        <v>1210</v>
      </c>
      <c r="L156" s="322" t="s">
        <v>1210</v>
      </c>
      <c r="M156" s="322" t="s">
        <v>1210</v>
      </c>
      <c r="N156" s="322" t="s">
        <v>1210</v>
      </c>
      <c r="O156" s="322" t="s">
        <v>1210</v>
      </c>
      <c r="P156" s="318">
        <v>9891</v>
      </c>
      <c r="Q156" s="322" t="s">
        <v>1210</v>
      </c>
      <c r="R156" s="322" t="s">
        <v>1210</v>
      </c>
      <c r="S156" s="291">
        <v>12249</v>
      </c>
      <c r="T156" s="291">
        <v>12249</v>
      </c>
      <c r="U156" s="322" t="s">
        <v>1210</v>
      </c>
      <c r="V156" s="322" t="s">
        <v>1210</v>
      </c>
      <c r="W156" s="322" t="s">
        <v>1210</v>
      </c>
      <c r="X156" s="322" t="s">
        <v>1210</v>
      </c>
      <c r="Y156" s="322" t="s">
        <v>1210</v>
      </c>
      <c r="Z156" s="322" t="s">
        <v>1210</v>
      </c>
      <c r="AA156" s="322" t="s">
        <v>1210</v>
      </c>
      <c r="AB156" s="322" t="s">
        <v>1210</v>
      </c>
      <c r="AC156" s="322" t="s">
        <v>1210</v>
      </c>
      <c r="AD156" s="322" t="s">
        <v>1210</v>
      </c>
      <c r="AE156" s="322" t="s">
        <v>1210</v>
      </c>
      <c r="AF156" s="322" t="s">
        <v>1210</v>
      </c>
      <c r="AG156" s="322" t="s">
        <v>1210</v>
      </c>
      <c r="AH156" s="322" t="s">
        <v>1210</v>
      </c>
      <c r="AI156" s="322" t="s">
        <v>1210</v>
      </c>
      <c r="AJ156" s="322" t="s">
        <v>1210</v>
      </c>
      <c r="AK156" s="322" t="s">
        <v>1210</v>
      </c>
      <c r="AL156" s="322" t="s">
        <v>1210</v>
      </c>
      <c r="AM156" s="322" t="s">
        <v>1210</v>
      </c>
      <c r="AN156" s="322" t="s">
        <v>1210</v>
      </c>
      <c r="AO156" s="318"/>
    </row>
    <row r="157" spans="1:59">
      <c r="A157" s="320" t="s">
        <v>1004</v>
      </c>
      <c r="B157" s="321"/>
      <c r="C157" s="321"/>
      <c r="D157" s="321"/>
      <c r="E157" s="321"/>
      <c r="F157" s="321"/>
      <c r="G157" s="321"/>
      <c r="H157" s="321"/>
      <c r="I157" s="321"/>
      <c r="K157" s="321">
        <v>1845</v>
      </c>
      <c r="L157" s="321">
        <v>1845</v>
      </c>
      <c r="M157" s="321">
        <v>1917</v>
      </c>
      <c r="N157" s="321">
        <v>2829</v>
      </c>
      <c r="O157" s="321">
        <v>639</v>
      </c>
      <c r="P157" s="321">
        <v>1221</v>
      </c>
      <c r="Q157" s="321">
        <v>507</v>
      </c>
      <c r="R157" s="321">
        <v>677</v>
      </c>
      <c r="S157" s="321">
        <v>91</v>
      </c>
      <c r="T157" s="321">
        <v>1015</v>
      </c>
      <c r="U157" s="321">
        <v>4129</v>
      </c>
      <c r="V157" s="321">
        <v>4865</v>
      </c>
      <c r="W157" s="321">
        <v>4676</v>
      </c>
      <c r="X157" s="321">
        <v>2027</v>
      </c>
      <c r="Y157" s="322" t="s">
        <v>1210</v>
      </c>
      <c r="Z157" s="318">
        <v>3000</v>
      </c>
      <c r="AA157" s="322" t="s">
        <v>1210</v>
      </c>
      <c r="AB157" s="322" t="s">
        <v>1210</v>
      </c>
      <c r="AC157" s="322" t="s">
        <v>1210</v>
      </c>
      <c r="AD157" s="322" t="s">
        <v>1210</v>
      </c>
      <c r="AE157" s="322" t="s">
        <v>1210</v>
      </c>
      <c r="AF157" s="322" t="s">
        <v>1210</v>
      </c>
      <c r="AG157" s="322" t="s">
        <v>1210</v>
      </c>
      <c r="AH157" s="322" t="s">
        <v>1210</v>
      </c>
      <c r="AI157" s="322" t="s">
        <v>1210</v>
      </c>
      <c r="AJ157" s="322" t="s">
        <v>1210</v>
      </c>
      <c r="AK157" s="322" t="s">
        <v>1210</v>
      </c>
      <c r="AL157" s="322" t="s">
        <v>1210</v>
      </c>
      <c r="AM157" s="322" t="s">
        <v>1210</v>
      </c>
      <c r="AN157" s="322" t="s">
        <v>1210</v>
      </c>
      <c r="AO157" s="318"/>
    </row>
    <row r="158" spans="1:59">
      <c r="A158" s="320" t="s">
        <v>1005</v>
      </c>
      <c r="B158" s="321"/>
      <c r="C158" s="321"/>
      <c r="D158" s="321"/>
      <c r="E158" s="321"/>
      <c r="F158" s="321"/>
      <c r="G158" s="321"/>
      <c r="H158" s="321"/>
      <c r="I158" s="321"/>
      <c r="K158" s="321">
        <v>4</v>
      </c>
      <c r="L158" s="321">
        <v>4</v>
      </c>
      <c r="M158" s="323" t="s">
        <v>1209</v>
      </c>
      <c r="N158" s="323" t="s">
        <v>1209</v>
      </c>
      <c r="O158" s="321">
        <v>1</v>
      </c>
      <c r="P158" s="321">
        <v>3</v>
      </c>
      <c r="Q158" s="321">
        <v>200</v>
      </c>
      <c r="R158" s="321">
        <v>54</v>
      </c>
      <c r="S158" s="321">
        <v>40</v>
      </c>
      <c r="T158" s="321">
        <v>247</v>
      </c>
      <c r="U158" s="321">
        <v>412</v>
      </c>
      <c r="V158" s="318">
        <v>454</v>
      </c>
      <c r="W158" s="318">
        <v>279</v>
      </c>
      <c r="X158" s="318">
        <v>13</v>
      </c>
      <c r="Y158" s="318">
        <v>200</v>
      </c>
      <c r="Z158" s="318">
        <v>320</v>
      </c>
      <c r="AA158" s="318">
        <v>300</v>
      </c>
      <c r="AB158" s="318">
        <v>541</v>
      </c>
      <c r="AC158" s="321">
        <v>300</v>
      </c>
      <c r="AD158" s="318">
        <v>1150</v>
      </c>
      <c r="AE158" s="318">
        <v>220</v>
      </c>
      <c r="AF158" s="322" t="s">
        <v>1210</v>
      </c>
      <c r="AG158" s="318">
        <v>779</v>
      </c>
      <c r="AH158" s="318">
        <v>602</v>
      </c>
      <c r="AI158" s="318">
        <v>33</v>
      </c>
      <c r="AJ158" s="318">
        <v>273</v>
      </c>
      <c r="AK158" s="318">
        <v>446</v>
      </c>
      <c r="AL158" s="318">
        <v>524</v>
      </c>
      <c r="AM158" s="318">
        <v>33</v>
      </c>
      <c r="AN158" s="318">
        <v>147</v>
      </c>
      <c r="AO158" s="318"/>
    </row>
    <row r="159" spans="1:59">
      <c r="A159" s="320" t="s">
        <v>1006</v>
      </c>
      <c r="B159" s="321"/>
      <c r="C159" s="321"/>
      <c r="D159" s="321"/>
      <c r="E159" s="321"/>
      <c r="F159" s="321"/>
      <c r="G159" s="321"/>
      <c r="H159" s="321"/>
      <c r="I159" s="321"/>
      <c r="K159" s="291">
        <v>1095</v>
      </c>
      <c r="L159" s="291">
        <v>1095</v>
      </c>
      <c r="M159" s="291">
        <v>1125</v>
      </c>
      <c r="N159" s="318">
        <v>2457</v>
      </c>
      <c r="O159" s="324">
        <v>328</v>
      </c>
      <c r="P159" s="318">
        <v>1394</v>
      </c>
      <c r="Q159" s="291">
        <v>430</v>
      </c>
      <c r="R159" s="291">
        <v>402</v>
      </c>
      <c r="S159" s="291">
        <v>2035</v>
      </c>
      <c r="T159" s="324">
        <v>1100</v>
      </c>
      <c r="U159" s="291">
        <v>4</v>
      </c>
      <c r="V159" s="318">
        <v>18101</v>
      </c>
      <c r="W159" s="318">
        <v>2019</v>
      </c>
      <c r="X159" s="322" t="s">
        <v>1210</v>
      </c>
      <c r="Y159" s="322" t="s">
        <v>1210</v>
      </c>
      <c r="Z159" s="322" t="s">
        <v>1210</v>
      </c>
      <c r="AA159" s="322" t="s">
        <v>1210</v>
      </c>
      <c r="AB159" s="322" t="s">
        <v>1210</v>
      </c>
      <c r="AC159" s="322" t="s">
        <v>1210</v>
      </c>
      <c r="AD159" s="322" t="s">
        <v>1210</v>
      </c>
      <c r="AE159" s="322" t="s">
        <v>1210</v>
      </c>
      <c r="AF159" s="322" t="s">
        <v>1210</v>
      </c>
      <c r="AG159" s="322" t="s">
        <v>1210</v>
      </c>
      <c r="AH159" s="322" t="s">
        <v>1210</v>
      </c>
      <c r="AI159" s="322" t="s">
        <v>1210</v>
      </c>
      <c r="AJ159" s="322" t="s">
        <v>1210</v>
      </c>
      <c r="AK159" s="322" t="s">
        <v>1210</v>
      </c>
      <c r="AL159" s="322" t="s">
        <v>1210</v>
      </c>
      <c r="AM159" s="322" t="s">
        <v>1210</v>
      </c>
      <c r="AN159" s="322" t="s">
        <v>1210</v>
      </c>
      <c r="AO159" s="318"/>
    </row>
    <row r="160" spans="1:59">
      <c r="A160" s="320" t="s">
        <v>1007</v>
      </c>
      <c r="B160" s="321"/>
      <c r="C160" s="321"/>
      <c r="D160" s="321"/>
      <c r="E160" s="321"/>
      <c r="F160" s="321"/>
      <c r="G160" s="321"/>
      <c r="H160" s="321"/>
      <c r="I160" s="321"/>
      <c r="K160" s="291">
        <v>31</v>
      </c>
      <c r="L160" s="321">
        <v>31</v>
      </c>
      <c r="M160" s="321">
        <v>344</v>
      </c>
      <c r="N160" s="318">
        <v>715</v>
      </c>
      <c r="O160" s="324">
        <v>77</v>
      </c>
      <c r="P160" s="322" t="s">
        <v>1210</v>
      </c>
      <c r="Q160" s="322" t="s">
        <v>1210</v>
      </c>
      <c r="R160" s="322" t="s">
        <v>1210</v>
      </c>
      <c r="S160" s="322" t="s">
        <v>1210</v>
      </c>
      <c r="T160" s="322" t="s">
        <v>1210</v>
      </c>
      <c r="U160" s="322" t="s">
        <v>1210</v>
      </c>
      <c r="V160" s="318">
        <v>1</v>
      </c>
      <c r="W160" s="318">
        <v>15444</v>
      </c>
      <c r="X160" s="322" t="s">
        <v>1210</v>
      </c>
      <c r="Y160" s="322" t="s">
        <v>1210</v>
      </c>
      <c r="Z160" s="322" t="s">
        <v>1210</v>
      </c>
      <c r="AA160" s="322" t="s">
        <v>1210</v>
      </c>
      <c r="AB160" s="322" t="s">
        <v>1210</v>
      </c>
      <c r="AC160" s="322" t="s">
        <v>1210</v>
      </c>
      <c r="AD160" s="322" t="s">
        <v>1210</v>
      </c>
      <c r="AE160" s="322" t="s">
        <v>1210</v>
      </c>
      <c r="AF160" s="322" t="s">
        <v>1210</v>
      </c>
      <c r="AG160" s="322" t="s">
        <v>1210</v>
      </c>
      <c r="AH160" s="322" t="s">
        <v>1210</v>
      </c>
      <c r="AI160" s="322" t="s">
        <v>1210</v>
      </c>
      <c r="AJ160" s="322" t="s">
        <v>1210</v>
      </c>
      <c r="AK160" s="322" t="s">
        <v>1210</v>
      </c>
      <c r="AL160" s="322" t="s">
        <v>1210</v>
      </c>
      <c r="AM160" s="322" t="s">
        <v>1210</v>
      </c>
      <c r="AN160" s="322" t="s">
        <v>1210</v>
      </c>
      <c r="AO160" s="318"/>
    </row>
    <row r="161" spans="1:59">
      <c r="A161" s="320" t="s">
        <v>1008</v>
      </c>
      <c r="B161" s="321"/>
      <c r="C161" s="321"/>
      <c r="D161" s="321"/>
      <c r="E161" s="321"/>
      <c r="F161" s="321"/>
      <c r="G161" s="321"/>
      <c r="H161" s="321"/>
      <c r="I161" s="321"/>
      <c r="K161" s="321">
        <v>1177</v>
      </c>
      <c r="L161" s="321">
        <v>1055</v>
      </c>
      <c r="M161" s="321">
        <v>1055</v>
      </c>
      <c r="N161" s="321">
        <v>1406</v>
      </c>
      <c r="O161" s="321">
        <v>950</v>
      </c>
      <c r="P161" s="321">
        <v>1035</v>
      </c>
      <c r="Q161" s="321">
        <v>1041</v>
      </c>
      <c r="R161" s="321">
        <v>852</v>
      </c>
      <c r="S161" s="321">
        <v>777</v>
      </c>
      <c r="T161" s="321">
        <v>785</v>
      </c>
      <c r="U161" s="321">
        <v>825</v>
      </c>
      <c r="V161" s="321">
        <v>1040</v>
      </c>
      <c r="W161" s="321">
        <v>859</v>
      </c>
      <c r="X161" s="321">
        <v>396</v>
      </c>
      <c r="Y161" s="321">
        <v>850</v>
      </c>
      <c r="Z161" s="321">
        <v>850</v>
      </c>
      <c r="AA161" s="321">
        <v>400</v>
      </c>
      <c r="AB161" s="321">
        <v>800</v>
      </c>
      <c r="AC161" s="321">
        <v>460</v>
      </c>
      <c r="AD161" s="321">
        <v>630</v>
      </c>
      <c r="AE161" s="321">
        <v>300</v>
      </c>
      <c r="AF161" s="321">
        <v>430</v>
      </c>
      <c r="AG161" s="321">
        <v>358</v>
      </c>
      <c r="AH161" s="321">
        <v>238</v>
      </c>
      <c r="AI161" s="321">
        <v>193</v>
      </c>
      <c r="AJ161" s="322" t="s">
        <v>1210</v>
      </c>
      <c r="AK161" s="322" t="s">
        <v>1210</v>
      </c>
      <c r="AL161" s="322" t="s">
        <v>1210</v>
      </c>
      <c r="AM161" s="322" t="s">
        <v>1210</v>
      </c>
      <c r="AN161" s="322" t="s">
        <v>1210</v>
      </c>
      <c r="AO161" s="318"/>
    </row>
    <row r="162" spans="1:59">
      <c r="A162" s="320" t="s">
        <v>96</v>
      </c>
      <c r="B162" s="321"/>
      <c r="C162" s="321"/>
      <c r="D162" s="321"/>
      <c r="E162" s="321"/>
      <c r="F162" s="321"/>
      <c r="G162" s="321"/>
      <c r="H162" s="321"/>
      <c r="I162" s="321"/>
      <c r="K162" s="321">
        <v>75</v>
      </c>
      <c r="L162" s="321">
        <v>75</v>
      </c>
      <c r="M162" s="321">
        <v>176</v>
      </c>
      <c r="N162" s="321">
        <v>1771</v>
      </c>
      <c r="O162" s="321">
        <v>881</v>
      </c>
      <c r="P162" s="321">
        <v>3005</v>
      </c>
      <c r="Q162" s="321">
        <v>413</v>
      </c>
      <c r="R162" s="321">
        <v>45</v>
      </c>
      <c r="S162" s="321">
        <v>2001</v>
      </c>
      <c r="T162" s="321"/>
      <c r="U162" s="321">
        <v>244</v>
      </c>
      <c r="V162" s="321">
        <v>132</v>
      </c>
      <c r="W162" s="318"/>
      <c r="X162" s="318">
        <v>33043</v>
      </c>
      <c r="Y162" s="322" t="s">
        <v>1210</v>
      </c>
      <c r="Z162" s="322" t="s">
        <v>1210</v>
      </c>
      <c r="AA162" s="322" t="s">
        <v>1210</v>
      </c>
      <c r="AB162" s="322" t="s">
        <v>1210</v>
      </c>
      <c r="AC162" s="322" t="s">
        <v>1210</v>
      </c>
      <c r="AD162" s="322" t="s">
        <v>1210</v>
      </c>
      <c r="AE162" s="322" t="s">
        <v>1210</v>
      </c>
      <c r="AF162" s="322" t="s">
        <v>1210</v>
      </c>
      <c r="AG162" s="322" t="s">
        <v>1210</v>
      </c>
      <c r="AH162" s="322" t="s">
        <v>1210</v>
      </c>
      <c r="AI162" s="322" t="s">
        <v>1210</v>
      </c>
      <c r="AJ162" s="322" t="s">
        <v>1210</v>
      </c>
      <c r="AK162" s="322" t="s">
        <v>1210</v>
      </c>
      <c r="AL162" s="322" t="s">
        <v>1210</v>
      </c>
      <c r="AM162" s="322" t="s">
        <v>1210</v>
      </c>
      <c r="AN162" s="322" t="s">
        <v>1210</v>
      </c>
      <c r="AO162" s="318"/>
    </row>
    <row r="163" spans="1:59">
      <c r="A163" s="320" t="s">
        <v>97</v>
      </c>
      <c r="B163" s="321"/>
      <c r="C163" s="321"/>
      <c r="D163" s="321"/>
      <c r="E163" s="321"/>
      <c r="F163" s="321"/>
      <c r="G163" s="321"/>
      <c r="H163" s="321"/>
      <c r="I163" s="321"/>
      <c r="K163" s="321">
        <v>788</v>
      </c>
      <c r="L163" s="321">
        <v>788</v>
      </c>
      <c r="M163" s="321">
        <v>572</v>
      </c>
      <c r="N163" s="321">
        <v>333</v>
      </c>
      <c r="O163" s="321">
        <v>80</v>
      </c>
      <c r="P163" s="321">
        <v>64</v>
      </c>
      <c r="Q163" s="321">
        <v>104</v>
      </c>
      <c r="R163" s="321">
        <v>258</v>
      </c>
      <c r="S163" s="321">
        <v>531</v>
      </c>
      <c r="T163" s="321">
        <v>12</v>
      </c>
      <c r="U163" s="321">
        <v>217</v>
      </c>
      <c r="V163" s="321">
        <v>349</v>
      </c>
      <c r="W163" s="321">
        <v>249</v>
      </c>
      <c r="X163" s="321">
        <v>647</v>
      </c>
      <c r="Y163" s="322" t="s">
        <v>1210</v>
      </c>
      <c r="Z163" s="322" t="s">
        <v>1210</v>
      </c>
      <c r="AA163" s="321">
        <v>20</v>
      </c>
      <c r="AB163" s="321">
        <v>19</v>
      </c>
      <c r="AC163" s="322" t="s">
        <v>1210</v>
      </c>
      <c r="AD163" s="321">
        <v>11</v>
      </c>
      <c r="AE163" s="322" t="s">
        <v>1210</v>
      </c>
      <c r="AF163" s="322" t="s">
        <v>1210</v>
      </c>
      <c r="AG163" s="321">
        <v>17</v>
      </c>
      <c r="AH163" s="322" t="s">
        <v>1210</v>
      </c>
      <c r="AI163" s="322" t="s">
        <v>1210</v>
      </c>
      <c r="AJ163" s="322" t="s">
        <v>1210</v>
      </c>
      <c r="AK163" s="322" t="s">
        <v>1210</v>
      </c>
      <c r="AL163" s="322" t="s">
        <v>1210</v>
      </c>
      <c r="AM163" s="322" t="s">
        <v>1210</v>
      </c>
      <c r="AN163" s="322" t="s">
        <v>1210</v>
      </c>
      <c r="AO163" s="318"/>
    </row>
    <row r="164" spans="1:59">
      <c r="A164" s="320" t="s">
        <v>98</v>
      </c>
      <c r="B164" s="321"/>
      <c r="C164" s="321"/>
      <c r="D164" s="321"/>
      <c r="E164" s="321"/>
      <c r="F164" s="321"/>
      <c r="G164" s="321"/>
      <c r="H164" s="321"/>
      <c r="I164" s="321"/>
      <c r="K164" s="321">
        <v>159</v>
      </c>
      <c r="L164" s="321">
        <v>117</v>
      </c>
      <c r="M164" s="321">
        <v>55</v>
      </c>
      <c r="N164" s="321">
        <v>172</v>
      </c>
      <c r="O164" s="321">
        <v>55</v>
      </c>
      <c r="P164" s="321">
        <v>68</v>
      </c>
      <c r="Q164" s="321">
        <v>26</v>
      </c>
      <c r="R164" s="321">
        <v>24</v>
      </c>
      <c r="S164" s="321">
        <v>35</v>
      </c>
      <c r="T164" s="321">
        <v>37</v>
      </c>
      <c r="U164" s="321">
        <v>47</v>
      </c>
      <c r="V164" s="321">
        <v>57</v>
      </c>
      <c r="W164" s="321">
        <v>66</v>
      </c>
      <c r="X164" s="321">
        <v>337</v>
      </c>
      <c r="Y164" s="321">
        <v>30</v>
      </c>
      <c r="Z164" s="321">
        <v>20</v>
      </c>
      <c r="AA164" s="321">
        <v>40</v>
      </c>
      <c r="AB164" s="321">
        <v>30</v>
      </c>
      <c r="AC164" s="321">
        <v>50</v>
      </c>
      <c r="AD164" s="321">
        <v>90</v>
      </c>
      <c r="AE164" s="321">
        <v>45</v>
      </c>
      <c r="AF164" s="321">
        <v>55</v>
      </c>
      <c r="AG164" s="321">
        <v>78</v>
      </c>
      <c r="AH164" s="321">
        <v>17</v>
      </c>
      <c r="AI164" s="321">
        <v>43</v>
      </c>
      <c r="AJ164" s="321">
        <v>23</v>
      </c>
      <c r="AK164" s="321">
        <v>17</v>
      </c>
      <c r="AL164" s="321">
        <v>28</v>
      </c>
      <c r="AM164" s="321">
        <v>25</v>
      </c>
      <c r="AN164" s="321">
        <v>22</v>
      </c>
      <c r="AO164" s="318"/>
    </row>
    <row r="165" spans="1:59">
      <c r="A165" s="320" t="s">
        <v>99</v>
      </c>
      <c r="B165" s="321"/>
      <c r="C165" s="321"/>
      <c r="D165" s="321"/>
      <c r="E165" s="321"/>
      <c r="F165" s="321"/>
      <c r="G165" s="321"/>
      <c r="H165" s="321"/>
      <c r="I165" s="321"/>
      <c r="K165" s="321">
        <v>57</v>
      </c>
      <c r="L165" s="321">
        <v>133</v>
      </c>
      <c r="M165" s="321">
        <v>74</v>
      </c>
      <c r="N165" s="321">
        <v>35</v>
      </c>
      <c r="O165" s="321">
        <v>50</v>
      </c>
      <c r="P165" s="321">
        <v>60</v>
      </c>
      <c r="Q165" s="321">
        <v>23</v>
      </c>
      <c r="R165" s="321">
        <v>37</v>
      </c>
      <c r="S165" s="321">
        <v>88</v>
      </c>
      <c r="T165" s="321">
        <v>39</v>
      </c>
      <c r="U165" s="321">
        <v>318</v>
      </c>
      <c r="V165" s="321">
        <v>110</v>
      </c>
      <c r="W165" s="321">
        <v>182</v>
      </c>
      <c r="X165" s="321">
        <v>235</v>
      </c>
      <c r="Y165" s="321">
        <v>5200</v>
      </c>
      <c r="Z165" s="321">
        <v>3000</v>
      </c>
      <c r="AA165" s="321">
        <v>7000</v>
      </c>
      <c r="AB165" s="321">
        <v>5759</v>
      </c>
      <c r="AC165" s="321">
        <v>7400</v>
      </c>
      <c r="AD165" s="321">
        <v>5600</v>
      </c>
      <c r="AE165" s="321">
        <v>7300</v>
      </c>
      <c r="AF165" s="321">
        <v>3950</v>
      </c>
      <c r="AG165" s="321">
        <v>1141</v>
      </c>
      <c r="AH165" s="321">
        <v>880</v>
      </c>
      <c r="AI165" s="321">
        <v>898</v>
      </c>
      <c r="AJ165" s="321">
        <v>559</v>
      </c>
      <c r="AK165" s="321">
        <v>448</v>
      </c>
      <c r="AL165" s="321">
        <v>1045</v>
      </c>
      <c r="AM165" s="321">
        <v>1400</v>
      </c>
      <c r="AN165" s="321">
        <v>502</v>
      </c>
      <c r="AO165" s="318"/>
    </row>
    <row r="166" spans="1:59">
      <c r="A166" s="320" t="s">
        <v>100</v>
      </c>
      <c r="B166" s="321"/>
      <c r="C166" s="321"/>
      <c r="D166" s="321"/>
      <c r="E166" s="321"/>
      <c r="F166" s="321"/>
      <c r="G166" s="321"/>
      <c r="H166" s="321"/>
      <c r="I166" s="321"/>
      <c r="K166" s="322" t="s">
        <v>1210</v>
      </c>
      <c r="L166" s="322" t="s">
        <v>1210</v>
      </c>
      <c r="M166" s="322" t="s">
        <v>1210</v>
      </c>
      <c r="N166" s="322" t="s">
        <v>1210</v>
      </c>
      <c r="O166" s="322" t="s">
        <v>1210</v>
      </c>
      <c r="P166" s="322" t="s">
        <v>1210</v>
      </c>
      <c r="Q166" s="322" t="s">
        <v>1210</v>
      </c>
      <c r="R166" s="322" t="s">
        <v>1210</v>
      </c>
      <c r="S166" s="322" t="s">
        <v>1210</v>
      </c>
      <c r="T166" s="322" t="s">
        <v>1210</v>
      </c>
      <c r="U166" s="322" t="s">
        <v>1210</v>
      </c>
      <c r="V166" s="322" t="s">
        <v>1210</v>
      </c>
      <c r="W166" s="322" t="s">
        <v>1210</v>
      </c>
      <c r="X166" s="322" t="s">
        <v>1210</v>
      </c>
      <c r="Y166" s="318">
        <v>8000</v>
      </c>
      <c r="Z166" s="318">
        <v>8000</v>
      </c>
      <c r="AA166" s="318">
        <v>8000</v>
      </c>
      <c r="AB166" s="318">
        <v>7725</v>
      </c>
      <c r="AC166" s="318">
        <v>7500</v>
      </c>
      <c r="AD166" s="318">
        <v>7500</v>
      </c>
      <c r="AE166" s="318">
        <v>7100</v>
      </c>
      <c r="AF166" s="318">
        <v>6800</v>
      </c>
      <c r="AG166" s="318">
        <v>12295</v>
      </c>
      <c r="AH166" s="318">
        <v>16336</v>
      </c>
      <c r="AI166" s="318">
        <v>17955</v>
      </c>
      <c r="AJ166" s="318">
        <v>7473</v>
      </c>
      <c r="AK166" s="318">
        <v>2826</v>
      </c>
      <c r="AL166" s="318">
        <v>8348</v>
      </c>
      <c r="AM166" s="318">
        <v>4129</v>
      </c>
      <c r="AN166" s="318">
        <v>3313</v>
      </c>
      <c r="AO166" s="318"/>
    </row>
    <row r="167" spans="1:59">
      <c r="A167" s="320" t="s">
        <v>101</v>
      </c>
      <c r="B167" s="321"/>
      <c r="C167" s="321"/>
      <c r="D167" s="321"/>
      <c r="E167" s="321"/>
      <c r="F167" s="321"/>
      <c r="G167" s="321"/>
      <c r="H167" s="321"/>
      <c r="I167" s="321"/>
      <c r="K167" s="322" t="s">
        <v>1210</v>
      </c>
      <c r="L167" s="322" t="s">
        <v>1210</v>
      </c>
      <c r="M167" s="321">
        <v>3</v>
      </c>
      <c r="N167" s="321">
        <v>8</v>
      </c>
      <c r="O167" s="321">
        <v>45</v>
      </c>
      <c r="P167" s="321">
        <v>3</v>
      </c>
      <c r="Q167" s="321">
        <v>2</v>
      </c>
      <c r="R167" s="321">
        <v>4</v>
      </c>
      <c r="S167" s="321">
        <v>2</v>
      </c>
      <c r="T167" s="321">
        <v>1</v>
      </c>
      <c r="U167" s="321"/>
      <c r="V167" s="321">
        <v>1</v>
      </c>
      <c r="W167" s="322" t="s">
        <v>1210</v>
      </c>
      <c r="X167" s="321">
        <v>2</v>
      </c>
      <c r="Y167" s="318">
        <v>2700</v>
      </c>
      <c r="Z167" s="318">
        <v>2700</v>
      </c>
      <c r="AA167" s="318">
        <v>2700</v>
      </c>
      <c r="AB167" s="318">
        <v>1800</v>
      </c>
      <c r="AC167" s="318">
        <v>2200</v>
      </c>
      <c r="AD167" s="318">
        <v>2600</v>
      </c>
      <c r="AE167" s="318">
        <v>2300</v>
      </c>
      <c r="AF167" s="318">
        <v>3000</v>
      </c>
      <c r="AG167" s="318">
        <v>2058</v>
      </c>
      <c r="AH167" s="321">
        <v>190</v>
      </c>
      <c r="AI167" s="321">
        <v>268</v>
      </c>
      <c r="AJ167" s="321">
        <v>17</v>
      </c>
      <c r="AK167" s="321">
        <v>11</v>
      </c>
      <c r="AL167" s="321">
        <v>138</v>
      </c>
      <c r="AM167" s="322" t="s">
        <v>1210</v>
      </c>
      <c r="AN167" s="322" t="s">
        <v>1210</v>
      </c>
      <c r="AO167" s="318"/>
    </row>
    <row r="168" spans="1:59">
      <c r="A168" s="320" t="s">
        <v>102</v>
      </c>
      <c r="B168" s="321"/>
      <c r="C168">
        <v>1871</v>
      </c>
      <c r="D168">
        <v>1746</v>
      </c>
      <c r="E168">
        <v>6521</v>
      </c>
      <c r="F168">
        <v>6434</v>
      </c>
      <c r="G168">
        <v>5153</v>
      </c>
      <c r="H168">
        <v>2853</v>
      </c>
      <c r="I168">
        <v>2045</v>
      </c>
      <c r="J168">
        <v>1650</v>
      </c>
      <c r="K168">
        <v>1321</v>
      </c>
      <c r="L168">
        <v>1337</v>
      </c>
      <c r="M168">
        <v>1212</v>
      </c>
      <c r="N168">
        <v>1035</v>
      </c>
      <c r="O168">
        <v>1027</v>
      </c>
      <c r="P168">
        <v>811</v>
      </c>
      <c r="Q168">
        <v>598</v>
      </c>
      <c r="R168">
        <v>377</v>
      </c>
      <c r="S168">
        <v>297</v>
      </c>
      <c r="T168">
        <v>47</v>
      </c>
      <c r="U168">
        <v>66</v>
      </c>
      <c r="V168">
        <v>162</v>
      </c>
      <c r="W168">
        <v>214</v>
      </c>
      <c r="X168">
        <v>129</v>
      </c>
      <c r="Y168">
        <v>1000</v>
      </c>
      <c r="Z168">
        <v>1000</v>
      </c>
      <c r="AA168">
        <v>1000</v>
      </c>
      <c r="AB168">
        <v>1300</v>
      </c>
      <c r="AC168">
        <v>1300</v>
      </c>
      <c r="AD168">
        <v>1000</v>
      </c>
      <c r="AE168">
        <v>1000</v>
      </c>
      <c r="AF168">
        <v>900</v>
      </c>
      <c r="AG168">
        <v>882</v>
      </c>
      <c r="AH168">
        <v>1225</v>
      </c>
      <c r="AI168">
        <v>1341</v>
      </c>
      <c r="AJ168">
        <v>920</v>
      </c>
      <c r="AK168">
        <v>2108</v>
      </c>
      <c r="AL168">
        <v>2487</v>
      </c>
      <c r="AM168">
        <v>2600</v>
      </c>
      <c r="AN168">
        <v>1732</v>
      </c>
      <c r="AO168">
        <v>1075</v>
      </c>
      <c r="AP168">
        <v>2653</v>
      </c>
      <c r="AQ168">
        <v>3431</v>
      </c>
      <c r="AR168">
        <v>1786</v>
      </c>
      <c r="AS168">
        <v>2353</v>
      </c>
      <c r="AT168">
        <v>2373</v>
      </c>
      <c r="AU168">
        <v>2163</v>
      </c>
      <c r="AV168">
        <v>1876</v>
      </c>
      <c r="AW168">
        <v>1450</v>
      </c>
      <c r="AX168">
        <v>1938</v>
      </c>
      <c r="AY168">
        <v>965</v>
      </c>
      <c r="AZ168">
        <v>899</v>
      </c>
      <c r="BA168">
        <v>876</v>
      </c>
      <c r="BB168">
        <v>830</v>
      </c>
      <c r="BC168">
        <v>586</v>
      </c>
      <c r="BD168">
        <v>514</v>
      </c>
      <c r="BE168">
        <v>616</v>
      </c>
      <c r="BF168">
        <v>642</v>
      </c>
      <c r="BG168">
        <v>600</v>
      </c>
    </row>
    <row r="169" spans="1:59">
      <c r="A169" s="320" t="s">
        <v>999</v>
      </c>
      <c r="B169" s="321"/>
      <c r="C169" s="321"/>
      <c r="D169" s="321"/>
      <c r="E169" s="321"/>
      <c r="F169" s="321"/>
      <c r="G169" s="321"/>
      <c r="H169" s="321"/>
      <c r="I169" s="321"/>
      <c r="K169" s="321">
        <v>5070</v>
      </c>
      <c r="L169" s="321">
        <v>6422</v>
      </c>
      <c r="M169" s="321">
        <v>4058</v>
      </c>
      <c r="N169" s="321">
        <v>3442</v>
      </c>
      <c r="O169" s="321">
        <v>1950</v>
      </c>
      <c r="P169" s="321">
        <v>1319</v>
      </c>
      <c r="Q169" s="321">
        <v>1257</v>
      </c>
      <c r="R169" s="321">
        <v>561</v>
      </c>
      <c r="S169" s="321">
        <v>723</v>
      </c>
      <c r="T169" s="321">
        <v>64</v>
      </c>
      <c r="U169" s="321">
        <v>395</v>
      </c>
      <c r="V169" s="321">
        <v>1115</v>
      </c>
      <c r="W169" s="321">
        <v>23</v>
      </c>
      <c r="X169" s="321">
        <v>53</v>
      </c>
      <c r="Y169" s="321">
        <v>750</v>
      </c>
      <c r="Z169" s="321">
        <v>3200</v>
      </c>
      <c r="AA169" s="321">
        <v>12000</v>
      </c>
      <c r="AB169" s="321">
        <v>780</v>
      </c>
      <c r="AC169" s="321">
        <v>800</v>
      </c>
      <c r="AD169" s="321">
        <v>600</v>
      </c>
      <c r="AE169" s="321">
        <v>600</v>
      </c>
      <c r="AF169" s="321">
        <v>500</v>
      </c>
      <c r="AG169" s="321">
        <v>1014</v>
      </c>
      <c r="AH169" s="321">
        <v>216</v>
      </c>
      <c r="AI169" s="321">
        <v>26</v>
      </c>
      <c r="AJ169" s="321">
        <v>54</v>
      </c>
      <c r="AK169" s="322" t="s">
        <v>1210</v>
      </c>
      <c r="AL169" s="322" t="s">
        <v>1210</v>
      </c>
      <c r="AM169" s="321">
        <v>403</v>
      </c>
      <c r="AN169" s="321">
        <v>420</v>
      </c>
      <c r="AO169" s="318"/>
    </row>
    <row r="170" spans="1:59">
      <c r="A170" s="320" t="s">
        <v>103</v>
      </c>
      <c r="B170" s="321"/>
      <c r="C170" s="321"/>
      <c r="D170" s="321"/>
      <c r="E170" s="321"/>
      <c r="F170" s="321"/>
      <c r="G170" s="321"/>
      <c r="H170" s="321"/>
      <c r="I170" s="321"/>
      <c r="K170" s="321">
        <v>283</v>
      </c>
      <c r="L170" s="321">
        <v>292</v>
      </c>
      <c r="M170" s="321">
        <v>235</v>
      </c>
      <c r="N170" s="321">
        <v>309</v>
      </c>
      <c r="O170" s="321">
        <v>154</v>
      </c>
      <c r="P170" s="321">
        <v>464</v>
      </c>
      <c r="Q170" s="321">
        <v>270</v>
      </c>
      <c r="R170" s="321">
        <v>196</v>
      </c>
      <c r="S170" s="321">
        <v>311</v>
      </c>
      <c r="T170" s="321">
        <v>140</v>
      </c>
      <c r="U170" s="321">
        <v>192</v>
      </c>
      <c r="V170" s="321">
        <v>92</v>
      </c>
      <c r="W170" s="321">
        <v>99</v>
      </c>
      <c r="X170" s="321">
        <v>107</v>
      </c>
      <c r="Y170" s="321">
        <v>400</v>
      </c>
      <c r="Z170" s="321">
        <v>110</v>
      </c>
      <c r="AA170" s="321">
        <v>510</v>
      </c>
      <c r="AB170" s="321">
        <v>347</v>
      </c>
      <c r="AC170" s="321">
        <v>500</v>
      </c>
      <c r="AD170" s="321">
        <v>700</v>
      </c>
      <c r="AE170" s="321">
        <v>200</v>
      </c>
      <c r="AF170" s="321">
        <v>180</v>
      </c>
      <c r="AG170" s="321">
        <v>188</v>
      </c>
      <c r="AH170" s="321">
        <v>128</v>
      </c>
      <c r="AI170" s="321">
        <v>416</v>
      </c>
      <c r="AJ170" s="321">
        <v>102</v>
      </c>
      <c r="AK170" s="321">
        <v>165</v>
      </c>
      <c r="AL170" s="321">
        <v>390</v>
      </c>
      <c r="AM170" s="321">
        <v>170</v>
      </c>
      <c r="AN170" s="321">
        <v>135</v>
      </c>
      <c r="AO170" s="318"/>
    </row>
    <row r="171" spans="1:59">
      <c r="A171" s="320" t="s">
        <v>955</v>
      </c>
      <c r="B171" s="321"/>
      <c r="C171" s="321"/>
      <c r="D171" s="321"/>
      <c r="E171" s="321"/>
      <c r="F171" s="321"/>
      <c r="G171" s="321"/>
      <c r="H171" s="321"/>
      <c r="I171" s="321"/>
      <c r="K171" s="321">
        <v>5</v>
      </c>
      <c r="L171" s="321">
        <v>5</v>
      </c>
      <c r="M171" s="321">
        <v>8</v>
      </c>
      <c r="N171" s="321">
        <v>43</v>
      </c>
      <c r="O171" s="321">
        <v>2288</v>
      </c>
      <c r="P171" s="321">
        <v>2288</v>
      </c>
      <c r="Q171" s="321">
        <v>20</v>
      </c>
      <c r="R171" s="321">
        <v>11</v>
      </c>
      <c r="S171" s="321">
        <v>11</v>
      </c>
      <c r="T171" s="322" t="s">
        <v>1210</v>
      </c>
      <c r="U171" s="322" t="s">
        <v>1210</v>
      </c>
      <c r="V171" s="322" t="s">
        <v>1210</v>
      </c>
      <c r="W171" s="322" t="s">
        <v>1210</v>
      </c>
      <c r="X171" s="322" t="s">
        <v>1210</v>
      </c>
      <c r="Y171" s="322" t="s">
        <v>1210</v>
      </c>
      <c r="Z171" s="321">
        <v>5000</v>
      </c>
      <c r="AA171" s="321">
        <v>9000</v>
      </c>
      <c r="AB171" s="321">
        <v>13500</v>
      </c>
      <c r="AC171" s="321">
        <v>37000</v>
      </c>
      <c r="AD171" s="318">
        <v>37000</v>
      </c>
      <c r="AE171" s="321">
        <v>2590</v>
      </c>
      <c r="AF171" s="321">
        <v>3270</v>
      </c>
      <c r="AG171" s="322" t="s">
        <v>1210</v>
      </c>
      <c r="AH171" s="322" t="s">
        <v>1210</v>
      </c>
      <c r="AI171" s="321">
        <v>6000</v>
      </c>
      <c r="AJ171" s="322" t="s">
        <v>1210</v>
      </c>
      <c r="AK171" s="322" t="s">
        <v>1210</v>
      </c>
      <c r="AL171" s="322" t="s">
        <v>1210</v>
      </c>
      <c r="AM171" s="322" t="s">
        <v>1210</v>
      </c>
      <c r="AN171" s="322" t="s">
        <v>1210</v>
      </c>
      <c r="AO171" s="318"/>
    </row>
    <row r="172" spans="1:59">
      <c r="A172" s="320" t="s">
        <v>104</v>
      </c>
      <c r="B172" s="321"/>
      <c r="C172" s="321"/>
      <c r="D172" s="321"/>
      <c r="E172" s="321"/>
      <c r="F172" s="321"/>
      <c r="G172" s="321"/>
      <c r="H172" s="321"/>
      <c r="I172" s="321"/>
      <c r="K172" s="321">
        <v>25</v>
      </c>
      <c r="L172" s="321">
        <v>6</v>
      </c>
      <c r="M172" s="321">
        <v>1</v>
      </c>
      <c r="N172" s="321">
        <v>13</v>
      </c>
      <c r="O172" s="321">
        <v>7</v>
      </c>
      <c r="P172" s="321">
        <v>1</v>
      </c>
      <c r="Q172" s="321">
        <v>2</v>
      </c>
      <c r="R172" s="321">
        <v>20</v>
      </c>
      <c r="S172" s="321">
        <v>48</v>
      </c>
      <c r="T172" s="321">
        <v>20</v>
      </c>
      <c r="U172" s="321">
        <v>20</v>
      </c>
      <c r="V172" s="321">
        <v>19</v>
      </c>
      <c r="W172" s="322" t="s">
        <v>1210</v>
      </c>
      <c r="X172" s="322" t="s">
        <v>1210</v>
      </c>
      <c r="Y172" s="321">
        <v>15</v>
      </c>
      <c r="Z172" s="321">
        <v>20</v>
      </c>
      <c r="AA172" s="321">
        <v>50</v>
      </c>
      <c r="AB172" s="321">
        <v>294</v>
      </c>
      <c r="AC172" s="321">
        <v>200</v>
      </c>
      <c r="AD172" s="321">
        <v>800</v>
      </c>
      <c r="AE172" s="321">
        <v>300</v>
      </c>
      <c r="AF172" s="321">
        <v>1000</v>
      </c>
      <c r="AG172" s="321">
        <v>385</v>
      </c>
      <c r="AH172" s="321">
        <v>408</v>
      </c>
      <c r="AI172" s="321">
        <v>45</v>
      </c>
      <c r="AJ172" s="321">
        <v>226</v>
      </c>
      <c r="AK172" s="321">
        <v>106</v>
      </c>
      <c r="AL172" s="321">
        <v>69</v>
      </c>
      <c r="AM172" s="321">
        <v>232</v>
      </c>
      <c r="AN172" s="321">
        <v>189</v>
      </c>
      <c r="AO172" s="318"/>
    </row>
    <row r="173" spans="1:59">
      <c r="A173" s="320" t="s">
        <v>105</v>
      </c>
      <c r="B173" s="321"/>
      <c r="C173" s="321"/>
      <c r="D173" s="321"/>
      <c r="E173" s="321"/>
      <c r="F173" s="321"/>
      <c r="G173" s="321"/>
      <c r="H173" s="321"/>
      <c r="I173" s="321"/>
      <c r="K173" s="321">
        <v>209</v>
      </c>
      <c r="L173" s="321">
        <v>171</v>
      </c>
      <c r="M173" s="321">
        <v>230</v>
      </c>
      <c r="N173" s="321">
        <v>267</v>
      </c>
      <c r="O173" s="321">
        <v>79</v>
      </c>
      <c r="P173" s="321">
        <v>175</v>
      </c>
      <c r="Q173" s="321">
        <v>330</v>
      </c>
      <c r="R173" s="321">
        <v>193</v>
      </c>
      <c r="S173" s="321">
        <v>178</v>
      </c>
      <c r="T173" s="321">
        <v>195</v>
      </c>
      <c r="U173" s="321">
        <v>253</v>
      </c>
      <c r="V173" s="321">
        <v>208</v>
      </c>
      <c r="W173" s="321">
        <v>173</v>
      </c>
      <c r="X173" s="321">
        <v>175</v>
      </c>
      <c r="Y173" s="321">
        <v>130</v>
      </c>
      <c r="Z173" s="321">
        <v>70</v>
      </c>
      <c r="AA173" s="321">
        <v>110</v>
      </c>
      <c r="AB173" s="321">
        <v>90</v>
      </c>
      <c r="AC173" s="321">
        <v>200</v>
      </c>
      <c r="AD173" s="321">
        <v>700</v>
      </c>
      <c r="AE173" s="321">
        <v>1100</v>
      </c>
      <c r="AF173" s="321">
        <v>150</v>
      </c>
      <c r="AG173" s="321">
        <v>281</v>
      </c>
      <c r="AH173" s="321">
        <v>503</v>
      </c>
      <c r="AI173" s="321">
        <v>20</v>
      </c>
      <c r="AJ173" s="321">
        <v>310</v>
      </c>
      <c r="AK173" s="318">
        <v>251</v>
      </c>
      <c r="AL173" s="321">
        <v>72</v>
      </c>
      <c r="AM173" s="321">
        <v>436</v>
      </c>
      <c r="AN173" s="321">
        <v>44</v>
      </c>
      <c r="AO173" s="318"/>
    </row>
    <row r="174" spans="1:59">
      <c r="A174" s="320" t="s">
        <v>106</v>
      </c>
      <c r="B174" s="321"/>
      <c r="C174">
        <v>992</v>
      </c>
      <c r="D174">
        <v>393</v>
      </c>
      <c r="E174">
        <v>658</v>
      </c>
      <c r="F174">
        <v>601</v>
      </c>
      <c r="G174">
        <v>411</v>
      </c>
      <c r="H174">
        <v>214</v>
      </c>
      <c r="I174">
        <v>434</v>
      </c>
      <c r="J174">
        <v>311</v>
      </c>
      <c r="K174">
        <v>224</v>
      </c>
      <c r="L174">
        <v>409</v>
      </c>
      <c r="M174">
        <v>239</v>
      </c>
      <c r="N174">
        <v>210</v>
      </c>
      <c r="O174">
        <v>80</v>
      </c>
      <c r="P174">
        <v>128</v>
      </c>
      <c r="Q174">
        <v>90</v>
      </c>
      <c r="R174">
        <v>105</v>
      </c>
      <c r="S174">
        <v>155</v>
      </c>
      <c r="T174">
        <v>50</v>
      </c>
      <c r="U174">
        <v>57</v>
      </c>
      <c r="V174">
        <v>61</v>
      </c>
      <c r="W174">
        <v>87</v>
      </c>
      <c r="X174">
        <v>76</v>
      </c>
      <c r="Y174">
        <v>50</v>
      </c>
      <c r="Z174">
        <v>50</v>
      </c>
      <c r="AA174">
        <v>50</v>
      </c>
      <c r="AB174">
        <v>37</v>
      </c>
      <c r="AC174">
        <v>20</v>
      </c>
      <c r="AD174">
        <v>100</v>
      </c>
      <c r="AE174">
        <v>960</v>
      </c>
      <c r="AF174">
        <v>630</v>
      </c>
      <c r="AG174">
        <v>36</v>
      </c>
      <c r="AH174">
        <v>27</v>
      </c>
      <c r="AI174">
        <v>539</v>
      </c>
      <c r="AJ174">
        <v>12</v>
      </c>
      <c r="AK174">
        <v>15</v>
      </c>
      <c r="AL174">
        <v>65</v>
      </c>
      <c r="AM174">
        <v>49</v>
      </c>
      <c r="AN174">
        <v>12</v>
      </c>
      <c r="AO174">
        <v>59</v>
      </c>
      <c r="AP174">
        <v>68</v>
      </c>
      <c r="AQ174">
        <v>43</v>
      </c>
      <c r="AR174">
        <v>201</v>
      </c>
      <c r="AS174">
        <v>114</v>
      </c>
      <c r="AT174">
        <v>74</v>
      </c>
      <c r="AU174">
        <v>121</v>
      </c>
      <c r="AV174">
        <v>188</v>
      </c>
      <c r="AW174">
        <v>106</v>
      </c>
      <c r="AX174">
        <v>151</v>
      </c>
      <c r="AY174">
        <v>71</v>
      </c>
      <c r="AZ174">
        <v>94</v>
      </c>
      <c r="BA174">
        <v>50</v>
      </c>
      <c r="BB174">
        <v>34</v>
      </c>
      <c r="BC174">
        <v>30</v>
      </c>
      <c r="BD174">
        <v>30</v>
      </c>
      <c r="BE174">
        <v>25</v>
      </c>
      <c r="BF174">
        <v>25</v>
      </c>
      <c r="BG174">
        <v>25</v>
      </c>
    </row>
    <row r="175" spans="1:59">
      <c r="A175" s="320" t="s">
        <v>107</v>
      </c>
      <c r="B175" s="321"/>
      <c r="C175" s="321"/>
      <c r="D175" s="321"/>
      <c r="E175" s="321"/>
      <c r="F175" s="321"/>
      <c r="G175" s="321"/>
      <c r="H175" s="321"/>
      <c r="I175" s="321"/>
      <c r="K175" s="321">
        <v>71</v>
      </c>
      <c r="L175" s="321">
        <v>40</v>
      </c>
      <c r="M175" s="321">
        <v>37</v>
      </c>
      <c r="N175" s="321">
        <v>98</v>
      </c>
      <c r="O175" s="321">
        <v>63</v>
      </c>
      <c r="P175" s="321">
        <v>66</v>
      </c>
      <c r="Q175" s="321">
        <v>312</v>
      </c>
      <c r="R175" s="321">
        <v>291</v>
      </c>
      <c r="S175" s="321">
        <v>699</v>
      </c>
      <c r="T175" s="321">
        <v>156</v>
      </c>
      <c r="U175" s="321">
        <v>196</v>
      </c>
      <c r="V175" s="321">
        <v>225</v>
      </c>
      <c r="W175" s="321">
        <v>398</v>
      </c>
      <c r="X175" s="321">
        <v>518</v>
      </c>
      <c r="Y175" s="321">
        <v>220</v>
      </c>
      <c r="Z175" s="321">
        <v>220</v>
      </c>
      <c r="AA175" s="321">
        <v>220</v>
      </c>
      <c r="AB175" s="321">
        <v>590</v>
      </c>
      <c r="AC175" s="321">
        <v>160</v>
      </c>
      <c r="AD175" s="321">
        <v>1100</v>
      </c>
      <c r="AE175" s="321">
        <v>2000</v>
      </c>
      <c r="AF175" s="321">
        <v>130</v>
      </c>
      <c r="AG175" s="321">
        <v>543</v>
      </c>
      <c r="AH175" s="321">
        <v>358</v>
      </c>
      <c r="AI175" s="321">
        <v>87</v>
      </c>
      <c r="AJ175" s="321">
        <v>145</v>
      </c>
      <c r="AK175" s="321">
        <v>170</v>
      </c>
      <c r="AL175" s="321">
        <v>228</v>
      </c>
      <c r="AM175" s="322" t="s">
        <v>1210</v>
      </c>
      <c r="AN175" s="322" t="s">
        <v>1210</v>
      </c>
      <c r="AO175" s="318"/>
    </row>
    <row r="176" spans="1:59">
      <c r="A176" s="320" t="s">
        <v>108</v>
      </c>
      <c r="B176" s="321"/>
      <c r="C176" s="321"/>
      <c r="D176" s="321"/>
      <c r="E176" s="321"/>
      <c r="F176" s="321"/>
      <c r="G176" s="321"/>
      <c r="H176" s="321"/>
      <c r="I176" s="321"/>
      <c r="K176" s="321">
        <v>627</v>
      </c>
      <c r="L176" s="321">
        <v>627</v>
      </c>
      <c r="M176" s="321">
        <v>695</v>
      </c>
      <c r="N176" s="321">
        <v>336</v>
      </c>
      <c r="O176" s="321">
        <v>546</v>
      </c>
      <c r="P176" s="321">
        <v>715</v>
      </c>
      <c r="Q176" s="321">
        <v>463</v>
      </c>
      <c r="R176" s="321">
        <v>335</v>
      </c>
      <c r="S176" s="321">
        <v>173</v>
      </c>
      <c r="T176" s="318"/>
      <c r="U176" s="321">
        <v>1</v>
      </c>
      <c r="V176" s="321">
        <v>4</v>
      </c>
      <c r="W176" s="321">
        <v>8</v>
      </c>
      <c r="X176" s="321">
        <v>40</v>
      </c>
      <c r="Y176" s="322" t="s">
        <v>1210</v>
      </c>
      <c r="Z176" s="322" t="s">
        <v>1210</v>
      </c>
      <c r="AA176" s="322" t="s">
        <v>1210</v>
      </c>
      <c r="AB176" s="321">
        <v>2028</v>
      </c>
      <c r="AC176" s="322" t="s">
        <v>1210</v>
      </c>
      <c r="AD176" s="321">
        <v>2520</v>
      </c>
      <c r="AE176" s="321">
        <v>80</v>
      </c>
      <c r="AF176" s="318"/>
      <c r="AG176" s="318">
        <v>3714</v>
      </c>
      <c r="AH176" s="318"/>
      <c r="AI176" s="321">
        <v>248</v>
      </c>
      <c r="AJ176" s="318">
        <v>3048</v>
      </c>
      <c r="AK176" s="321">
        <v>513</v>
      </c>
      <c r="AL176" s="321">
        <v>671</v>
      </c>
      <c r="AM176" s="321">
        <v>45</v>
      </c>
      <c r="AN176" s="321">
        <v>122</v>
      </c>
      <c r="AO176" s="318"/>
    </row>
    <row r="177" spans="1:59">
      <c r="A177" s="320" t="s">
        <v>109</v>
      </c>
      <c r="B177" s="321"/>
      <c r="C177" s="321"/>
      <c r="D177" s="321"/>
      <c r="E177" s="321"/>
      <c r="F177" s="321"/>
      <c r="G177" s="321"/>
      <c r="H177" s="321"/>
      <c r="I177" s="321"/>
      <c r="K177" s="321">
        <v>27</v>
      </c>
      <c r="L177" s="321">
        <v>29</v>
      </c>
      <c r="M177" s="321">
        <v>26</v>
      </c>
      <c r="N177" s="321">
        <v>24</v>
      </c>
      <c r="O177" s="321">
        <v>35</v>
      </c>
      <c r="P177" s="321">
        <v>48</v>
      </c>
      <c r="Q177" s="321">
        <v>588</v>
      </c>
      <c r="R177" s="321">
        <v>308</v>
      </c>
      <c r="S177" s="321">
        <v>579</v>
      </c>
      <c r="T177" s="321">
        <v>791</v>
      </c>
      <c r="U177" s="321">
        <v>372</v>
      </c>
      <c r="V177" s="321">
        <v>13</v>
      </c>
      <c r="W177" s="322" t="s">
        <v>1210</v>
      </c>
      <c r="X177" s="321">
        <v>1</v>
      </c>
      <c r="Y177" s="322" t="s">
        <v>1210</v>
      </c>
      <c r="Z177" s="322" t="s">
        <v>1210</v>
      </c>
      <c r="AA177" s="321">
        <v>470</v>
      </c>
      <c r="AB177" s="321">
        <v>130</v>
      </c>
      <c r="AC177" s="321">
        <v>150</v>
      </c>
      <c r="AD177" s="321"/>
      <c r="AE177" s="321"/>
      <c r="AF177" s="321">
        <v>180</v>
      </c>
      <c r="AG177" s="321">
        <v>933</v>
      </c>
      <c r="AH177" s="321">
        <v>203</v>
      </c>
      <c r="AI177" s="321">
        <v>6</v>
      </c>
      <c r="AJ177" s="321">
        <v>1650</v>
      </c>
      <c r="AK177" s="321">
        <v>23</v>
      </c>
      <c r="AL177" s="321">
        <v>18</v>
      </c>
      <c r="AM177" s="322" t="s">
        <v>1210</v>
      </c>
      <c r="AN177" s="322" t="s">
        <v>1210</v>
      </c>
      <c r="AO177" s="318"/>
    </row>
    <row r="178" spans="1:59">
      <c r="A178" s="320" t="s">
        <v>110</v>
      </c>
      <c r="B178" s="321"/>
      <c r="C178" s="321"/>
      <c r="D178" s="321"/>
      <c r="E178" s="321"/>
      <c r="F178" s="321"/>
      <c r="G178" s="321"/>
      <c r="H178" s="321"/>
      <c r="I178" s="321"/>
      <c r="K178" s="321">
        <v>60</v>
      </c>
      <c r="L178" s="321">
        <v>60</v>
      </c>
      <c r="M178" s="321">
        <v>5</v>
      </c>
      <c r="N178" s="321">
        <v>1</v>
      </c>
      <c r="O178" s="321">
        <v>6</v>
      </c>
      <c r="P178" s="321">
        <v>14</v>
      </c>
      <c r="Q178" s="321">
        <v>10</v>
      </c>
      <c r="R178" s="321">
        <v>2</v>
      </c>
      <c r="S178" s="321"/>
      <c r="T178" s="321">
        <v>1</v>
      </c>
      <c r="U178" s="321">
        <v>3</v>
      </c>
      <c r="V178" s="321">
        <v>1</v>
      </c>
      <c r="W178" s="322" t="s">
        <v>1210</v>
      </c>
      <c r="X178" s="322" t="s">
        <v>1210</v>
      </c>
      <c r="Y178" s="322" t="s">
        <v>1210</v>
      </c>
      <c r="Z178" s="322" t="s">
        <v>1210</v>
      </c>
      <c r="AA178" s="322" t="s">
        <v>1210</v>
      </c>
      <c r="AB178" s="321">
        <v>1</v>
      </c>
      <c r="AC178" s="321">
        <v>2</v>
      </c>
      <c r="AD178" s="321">
        <v>4</v>
      </c>
      <c r="AE178" s="321">
        <v>4</v>
      </c>
      <c r="AF178" s="321">
        <v>4</v>
      </c>
      <c r="AG178" s="321">
        <v>4</v>
      </c>
      <c r="AH178" s="321">
        <v>10174</v>
      </c>
      <c r="AI178" s="321">
        <v>316</v>
      </c>
      <c r="AJ178" s="321">
        <v>4</v>
      </c>
      <c r="AK178" s="321">
        <v>15</v>
      </c>
      <c r="AL178" s="321">
        <v>8</v>
      </c>
      <c r="AM178" s="321">
        <v>136</v>
      </c>
      <c r="AN178" s="321">
        <v>21</v>
      </c>
      <c r="AO178" s="318"/>
    </row>
    <row r="179" spans="1:59">
      <c r="A179" s="320" t="s">
        <v>111</v>
      </c>
      <c r="B179" s="321"/>
      <c r="C179" s="321"/>
      <c r="D179" s="321"/>
      <c r="E179" s="321"/>
      <c r="F179" s="321"/>
      <c r="G179" s="321"/>
      <c r="H179" s="321"/>
      <c r="I179" s="321"/>
      <c r="K179" s="321">
        <v>50</v>
      </c>
      <c r="L179" s="321">
        <v>737</v>
      </c>
      <c r="M179" s="321">
        <v>165</v>
      </c>
      <c r="N179" s="321">
        <v>2</v>
      </c>
      <c r="O179" s="321">
        <v>1001</v>
      </c>
      <c r="P179" s="321">
        <v>492</v>
      </c>
      <c r="Q179" s="321">
        <v>406</v>
      </c>
      <c r="R179" s="321">
        <v>154</v>
      </c>
      <c r="S179" s="321">
        <v>252</v>
      </c>
      <c r="T179" s="321">
        <v>131</v>
      </c>
      <c r="U179" s="321">
        <v>164</v>
      </c>
      <c r="V179" s="321">
        <v>3</v>
      </c>
      <c r="W179" s="321">
        <v>10</v>
      </c>
      <c r="X179" s="321">
        <v>143</v>
      </c>
      <c r="Y179" s="322" t="s">
        <v>1210</v>
      </c>
      <c r="Z179" s="322" t="s">
        <v>1210</v>
      </c>
      <c r="AA179" s="322" t="s">
        <v>1210</v>
      </c>
      <c r="AB179" s="322" t="s">
        <v>1210</v>
      </c>
      <c r="AC179" s="322" t="s">
        <v>1210</v>
      </c>
      <c r="AD179" s="322" t="s">
        <v>1210</v>
      </c>
      <c r="AE179" s="322" t="s">
        <v>1210</v>
      </c>
      <c r="AF179" s="322" t="s">
        <v>1210</v>
      </c>
      <c r="AG179" s="322" t="s">
        <v>1210</v>
      </c>
      <c r="AH179" s="321">
        <v>907</v>
      </c>
      <c r="AI179" s="321">
        <v>2</v>
      </c>
      <c r="AJ179" s="321">
        <v>2</v>
      </c>
      <c r="AK179" s="322" t="s">
        <v>1210</v>
      </c>
      <c r="AL179" s="322" t="s">
        <v>1210</v>
      </c>
      <c r="AM179" s="322" t="s">
        <v>1210</v>
      </c>
      <c r="AN179" s="322" t="s">
        <v>1210</v>
      </c>
    </row>
    <row r="180" spans="1:59">
      <c r="A180" s="320" t="s">
        <v>112</v>
      </c>
      <c r="B180" s="321"/>
      <c r="C180" s="321"/>
      <c r="D180" s="321"/>
      <c r="E180" s="321"/>
      <c r="F180" s="321"/>
      <c r="G180" s="321"/>
      <c r="H180" s="321"/>
      <c r="I180" s="321"/>
      <c r="K180" s="321">
        <v>65</v>
      </c>
      <c r="L180" s="321">
        <v>65</v>
      </c>
      <c r="M180" s="321">
        <v>19</v>
      </c>
      <c r="N180" s="321">
        <v>12</v>
      </c>
      <c r="O180" s="321">
        <v>38</v>
      </c>
      <c r="P180" s="321">
        <v>5</v>
      </c>
      <c r="Q180" s="321">
        <v>46</v>
      </c>
      <c r="R180" s="321">
        <v>1</v>
      </c>
      <c r="S180" s="321">
        <v>5</v>
      </c>
      <c r="T180" s="321">
        <v>3</v>
      </c>
      <c r="U180" s="321">
        <v>27</v>
      </c>
      <c r="V180" s="321">
        <v>96</v>
      </c>
      <c r="W180" s="321">
        <v>80</v>
      </c>
      <c r="X180" s="321">
        <v>15</v>
      </c>
      <c r="Y180" s="321">
        <v>15</v>
      </c>
      <c r="Z180" s="321">
        <v>15</v>
      </c>
      <c r="AA180" s="321">
        <v>15</v>
      </c>
      <c r="AB180" s="321">
        <v>20</v>
      </c>
      <c r="AC180" s="321">
        <v>20</v>
      </c>
      <c r="AD180" s="321">
        <v>20</v>
      </c>
      <c r="AE180" s="321">
        <v>30</v>
      </c>
      <c r="AF180" s="321">
        <v>46</v>
      </c>
      <c r="AG180" s="321">
        <v>36</v>
      </c>
      <c r="AH180" s="321">
        <v>132</v>
      </c>
      <c r="AI180" s="321">
        <v>84</v>
      </c>
      <c r="AJ180" s="321">
        <v>15</v>
      </c>
      <c r="AK180" s="321">
        <v>12</v>
      </c>
      <c r="AL180" s="322" t="s">
        <v>1210</v>
      </c>
      <c r="AM180" s="322" t="s">
        <v>1210</v>
      </c>
      <c r="AN180" s="322" t="s">
        <v>1210</v>
      </c>
    </row>
    <row r="181" spans="1:59">
      <c r="A181" s="320" t="s">
        <v>113</v>
      </c>
      <c r="B181" s="321"/>
      <c r="C181" s="321"/>
      <c r="D181" s="321"/>
      <c r="E181" s="321"/>
      <c r="F181" s="321"/>
      <c r="G181" s="321"/>
      <c r="H181" s="321"/>
      <c r="I181" s="321"/>
      <c r="K181" s="321">
        <v>550</v>
      </c>
      <c r="L181" s="321">
        <v>1180</v>
      </c>
      <c r="M181" s="321">
        <v>8</v>
      </c>
      <c r="N181" s="321">
        <v>23</v>
      </c>
      <c r="O181" s="321">
        <v>66</v>
      </c>
      <c r="P181" s="321">
        <v>10</v>
      </c>
      <c r="Q181" s="321">
        <v>11</v>
      </c>
      <c r="R181" s="321">
        <v>6</v>
      </c>
      <c r="S181" s="321">
        <v>61</v>
      </c>
      <c r="T181" s="321">
        <v>31</v>
      </c>
      <c r="U181" s="322" t="s">
        <v>1210</v>
      </c>
      <c r="V181" s="322" t="s">
        <v>1210</v>
      </c>
      <c r="W181" s="322" t="s">
        <v>1210</v>
      </c>
      <c r="X181" s="322" t="s">
        <v>1210</v>
      </c>
      <c r="Y181" s="321">
        <v>600</v>
      </c>
      <c r="Z181" s="321">
        <v>600</v>
      </c>
      <c r="AA181" s="321">
        <v>600</v>
      </c>
      <c r="AB181" s="321">
        <v>600</v>
      </c>
      <c r="AC181" s="321">
        <v>600</v>
      </c>
      <c r="AD181" s="321">
        <v>600</v>
      </c>
      <c r="AE181" s="321">
        <v>600</v>
      </c>
      <c r="AF181" s="321">
        <v>600</v>
      </c>
      <c r="AG181" s="321">
        <v>600</v>
      </c>
      <c r="AH181" s="321">
        <v>600</v>
      </c>
      <c r="AI181" s="321">
        <v>600</v>
      </c>
      <c r="AJ181" s="321">
        <v>550</v>
      </c>
      <c r="AK181" s="321">
        <v>500</v>
      </c>
      <c r="AL181" s="321">
        <v>490</v>
      </c>
      <c r="AM181" s="321">
        <v>140</v>
      </c>
      <c r="AN181" s="321">
        <v>127</v>
      </c>
    </row>
    <row r="182" spans="1:59">
      <c r="A182" s="320" t="s">
        <v>114</v>
      </c>
      <c r="B182" s="321"/>
      <c r="C182" s="321"/>
      <c r="D182" s="321"/>
      <c r="E182" s="321"/>
      <c r="F182" s="321"/>
      <c r="G182" s="321"/>
      <c r="H182" s="321"/>
      <c r="I182" s="321"/>
      <c r="K182" s="322" t="s">
        <v>1210</v>
      </c>
      <c r="L182" s="322" t="s">
        <v>1210</v>
      </c>
      <c r="M182" s="322" t="s">
        <v>1210</v>
      </c>
      <c r="N182" s="322" t="s">
        <v>1210</v>
      </c>
      <c r="O182" s="322" t="s">
        <v>1210</v>
      </c>
      <c r="P182" s="322" t="s">
        <v>1210</v>
      </c>
      <c r="Q182" s="322" t="s">
        <v>1210</v>
      </c>
      <c r="R182" s="322" t="s">
        <v>1210</v>
      </c>
      <c r="S182" s="322" t="s">
        <v>1210</v>
      </c>
      <c r="T182" s="322" t="s">
        <v>1210</v>
      </c>
      <c r="U182" s="322" t="s">
        <v>1210</v>
      </c>
      <c r="V182" s="322" t="s">
        <v>1210</v>
      </c>
      <c r="W182" s="322" t="s">
        <v>1210</v>
      </c>
      <c r="X182" s="322" t="s">
        <v>1210</v>
      </c>
      <c r="Y182" s="322" t="s">
        <v>1210</v>
      </c>
      <c r="Z182" s="322" t="s">
        <v>1210</v>
      </c>
      <c r="AA182" s="322" t="s">
        <v>1210</v>
      </c>
      <c r="AB182" s="322" t="s">
        <v>1210</v>
      </c>
      <c r="AC182" s="322" t="s">
        <v>1210</v>
      </c>
      <c r="AD182" s="322" t="s">
        <v>1210</v>
      </c>
      <c r="AE182" s="322" t="s">
        <v>1210</v>
      </c>
      <c r="AF182" s="322" t="s">
        <v>1210</v>
      </c>
      <c r="AG182" s="322" t="s">
        <v>1210</v>
      </c>
      <c r="AH182" s="322" t="s">
        <v>1210</v>
      </c>
      <c r="AI182" s="322" t="s">
        <v>1210</v>
      </c>
      <c r="AJ182" s="318">
        <v>40</v>
      </c>
      <c r="AK182" s="322" t="s">
        <v>1210</v>
      </c>
      <c r="AL182" s="318">
        <v>4616</v>
      </c>
      <c r="AM182" s="322" t="s">
        <v>1210</v>
      </c>
      <c r="AN182" s="291">
        <v>135</v>
      </c>
    </row>
    <row r="183" spans="1:59">
      <c r="A183" s="320" t="s">
        <v>115</v>
      </c>
      <c r="B183" s="321"/>
      <c r="C183" s="321"/>
      <c r="D183" s="321"/>
      <c r="E183" s="321"/>
      <c r="F183" s="321"/>
      <c r="G183" s="321"/>
      <c r="H183" s="321"/>
      <c r="I183" s="321"/>
      <c r="K183" s="321">
        <v>1</v>
      </c>
      <c r="L183" s="321">
        <v>1</v>
      </c>
      <c r="M183" s="322" t="s">
        <v>1210</v>
      </c>
      <c r="N183" s="322" t="s">
        <v>1210</v>
      </c>
      <c r="O183" s="322" t="s">
        <v>1210</v>
      </c>
      <c r="P183" s="321">
        <v>7</v>
      </c>
      <c r="Q183" s="321">
        <v>4</v>
      </c>
      <c r="R183" s="321">
        <v>1</v>
      </c>
      <c r="S183" s="321">
        <v>2</v>
      </c>
      <c r="T183" s="321">
        <v>1</v>
      </c>
      <c r="U183" s="321">
        <v>1</v>
      </c>
      <c r="V183" s="321">
        <v>1</v>
      </c>
      <c r="W183" s="322" t="s">
        <v>1210</v>
      </c>
      <c r="X183" s="322" t="s">
        <v>1210</v>
      </c>
      <c r="Y183" s="322" t="s">
        <v>1210</v>
      </c>
      <c r="Z183" s="322" t="s">
        <v>1210</v>
      </c>
      <c r="AA183" s="322" t="s">
        <v>1210</v>
      </c>
      <c r="AB183" s="322" t="s">
        <v>1210</v>
      </c>
      <c r="AC183" s="322" t="s">
        <v>1210</v>
      </c>
      <c r="AD183" s="322" t="s">
        <v>1210</v>
      </c>
      <c r="AE183" s="322" t="s">
        <v>1210</v>
      </c>
      <c r="AF183" s="322" t="s">
        <v>1210</v>
      </c>
      <c r="AG183" s="322" t="s">
        <v>1210</v>
      </c>
      <c r="AH183" s="322" t="s">
        <v>1210</v>
      </c>
      <c r="AI183" s="322" t="s">
        <v>1210</v>
      </c>
      <c r="AJ183" s="322" t="s">
        <v>1210</v>
      </c>
      <c r="AK183" s="322" t="s">
        <v>1210</v>
      </c>
      <c r="AL183" s="321">
        <v>86</v>
      </c>
      <c r="AM183" s="322" t="s">
        <v>1210</v>
      </c>
      <c r="AN183" s="322" t="s">
        <v>1210</v>
      </c>
    </row>
    <row r="184" spans="1:59">
      <c r="A184" s="320" t="s">
        <v>116</v>
      </c>
      <c r="B184" s="321"/>
      <c r="C184" s="321"/>
      <c r="D184" s="321"/>
      <c r="E184" s="321"/>
      <c r="F184" s="321"/>
      <c r="G184" s="321"/>
      <c r="H184" s="321"/>
      <c r="I184" s="321"/>
      <c r="K184" s="321">
        <v>121</v>
      </c>
      <c r="L184" s="321">
        <v>121</v>
      </c>
      <c r="M184" s="322" t="s">
        <v>1210</v>
      </c>
      <c r="N184" s="322" t="s">
        <v>1210</v>
      </c>
      <c r="O184" s="321">
        <v>2306</v>
      </c>
      <c r="P184" s="321">
        <v>2306</v>
      </c>
      <c r="Q184" s="322" t="s">
        <v>1210</v>
      </c>
      <c r="R184" s="321">
        <v>230</v>
      </c>
      <c r="S184" s="322" t="s">
        <v>1210</v>
      </c>
      <c r="T184" s="322" t="s">
        <v>1210</v>
      </c>
      <c r="U184" s="322" t="s">
        <v>1210</v>
      </c>
      <c r="V184" s="321">
        <v>1</v>
      </c>
      <c r="W184" s="321">
        <v>113</v>
      </c>
      <c r="X184" s="322" t="s">
        <v>1210</v>
      </c>
      <c r="Y184" s="322" t="s">
        <v>1210</v>
      </c>
      <c r="Z184" s="322" t="s">
        <v>1210</v>
      </c>
      <c r="AA184" s="322" t="s">
        <v>1210</v>
      </c>
      <c r="AB184" s="322" t="s">
        <v>1210</v>
      </c>
      <c r="AC184" s="322" t="s">
        <v>1210</v>
      </c>
      <c r="AD184" s="322" t="s">
        <v>1210</v>
      </c>
      <c r="AE184" s="322" t="s">
        <v>1210</v>
      </c>
      <c r="AF184" s="322" t="s">
        <v>1210</v>
      </c>
      <c r="AG184" s="322" t="s">
        <v>1210</v>
      </c>
      <c r="AH184" s="322" t="s">
        <v>1210</v>
      </c>
      <c r="AI184" s="322" t="s">
        <v>1210</v>
      </c>
      <c r="AJ184" s="322" t="s">
        <v>1210</v>
      </c>
      <c r="AK184" s="321">
        <v>4</v>
      </c>
      <c r="AL184" s="321">
        <v>569</v>
      </c>
      <c r="AM184" s="321">
        <v>1323</v>
      </c>
      <c r="AN184" s="321">
        <v>25</v>
      </c>
    </row>
    <row r="185" spans="1:59">
      <c r="A185" s="320" t="s">
        <v>117</v>
      </c>
      <c r="B185" s="321"/>
      <c r="C185" s="321"/>
      <c r="D185" s="321"/>
      <c r="E185" s="321"/>
      <c r="F185" s="321"/>
      <c r="G185" s="321"/>
      <c r="H185" s="321"/>
      <c r="I185" s="321"/>
      <c r="K185" s="321">
        <v>84</v>
      </c>
      <c r="L185" s="321">
        <v>84</v>
      </c>
      <c r="M185" s="321">
        <v>46</v>
      </c>
      <c r="N185" s="321">
        <v>180</v>
      </c>
      <c r="O185" s="321">
        <v>55</v>
      </c>
      <c r="P185" s="321">
        <v>68</v>
      </c>
      <c r="Q185" s="321">
        <v>70</v>
      </c>
      <c r="R185" s="321">
        <v>103</v>
      </c>
      <c r="S185" s="321">
        <v>67</v>
      </c>
      <c r="T185" s="321">
        <v>79</v>
      </c>
      <c r="U185" s="321">
        <v>103</v>
      </c>
      <c r="V185" s="321">
        <v>131</v>
      </c>
      <c r="W185" s="321">
        <v>92</v>
      </c>
      <c r="X185" s="321">
        <v>38</v>
      </c>
      <c r="Y185" s="321">
        <v>15</v>
      </c>
      <c r="Z185" s="321">
        <v>10</v>
      </c>
      <c r="AA185" s="321">
        <v>30</v>
      </c>
      <c r="AB185" s="321">
        <v>31</v>
      </c>
      <c r="AC185" s="321">
        <v>30</v>
      </c>
      <c r="AD185" s="321">
        <v>30</v>
      </c>
      <c r="AE185" s="321">
        <v>30</v>
      </c>
      <c r="AF185" s="321">
        <v>30</v>
      </c>
      <c r="AG185" s="321">
        <v>43</v>
      </c>
      <c r="AH185" s="321">
        <v>29</v>
      </c>
      <c r="AI185" s="321">
        <v>163</v>
      </c>
      <c r="AJ185" s="321">
        <v>8</v>
      </c>
      <c r="AK185" s="321">
        <v>12</v>
      </c>
      <c r="AL185" s="321">
        <v>14</v>
      </c>
      <c r="AM185" s="321">
        <v>22</v>
      </c>
      <c r="AN185" s="318">
        <v>42</v>
      </c>
    </row>
    <row r="186" spans="1:59">
      <c r="A186" s="320" t="s">
        <v>118</v>
      </c>
      <c r="B186" s="321"/>
      <c r="C186" s="321"/>
      <c r="D186" s="321"/>
      <c r="E186" s="321"/>
      <c r="F186" s="321"/>
      <c r="G186" s="321"/>
      <c r="H186" s="321"/>
      <c r="I186" s="321"/>
      <c r="K186" s="321">
        <v>214</v>
      </c>
      <c r="L186" s="321">
        <v>214</v>
      </c>
      <c r="M186" s="321">
        <v>140</v>
      </c>
      <c r="N186" s="321">
        <v>108</v>
      </c>
      <c r="O186" s="321">
        <v>28</v>
      </c>
      <c r="P186" s="321">
        <v>99</v>
      </c>
      <c r="Q186" s="321">
        <v>102</v>
      </c>
      <c r="R186" s="321">
        <v>171</v>
      </c>
      <c r="S186" s="321">
        <v>177</v>
      </c>
      <c r="T186" s="321">
        <v>61</v>
      </c>
      <c r="U186" s="321">
        <v>74</v>
      </c>
      <c r="V186" s="321">
        <v>107</v>
      </c>
      <c r="W186" s="321">
        <v>34</v>
      </c>
      <c r="X186" s="321">
        <v>27</v>
      </c>
      <c r="Y186" s="321">
        <v>30</v>
      </c>
      <c r="Z186" s="321">
        <v>30</v>
      </c>
      <c r="AA186" s="321">
        <v>30</v>
      </c>
      <c r="AB186" s="321">
        <v>28</v>
      </c>
      <c r="AC186" s="321">
        <v>6</v>
      </c>
      <c r="AD186" s="321">
        <v>6</v>
      </c>
      <c r="AE186" s="321">
        <v>6</v>
      </c>
      <c r="AF186" s="321">
        <v>6</v>
      </c>
      <c r="AG186" s="321">
        <v>6</v>
      </c>
      <c r="AH186" s="321">
        <v>35</v>
      </c>
      <c r="AI186" s="321">
        <v>25</v>
      </c>
      <c r="AJ186" s="321">
        <v>2</v>
      </c>
      <c r="AK186" s="321">
        <v>4</v>
      </c>
      <c r="AL186" s="321">
        <v>9</v>
      </c>
      <c r="AM186" s="321">
        <v>2</v>
      </c>
      <c r="AN186" s="321">
        <v>28</v>
      </c>
    </row>
    <row r="187" spans="1:59">
      <c r="A187" s="320" t="s">
        <v>1445</v>
      </c>
      <c r="B187" s="321"/>
      <c r="C187">
        <v>11319</v>
      </c>
      <c r="D187">
        <v>10786</v>
      </c>
      <c r="E187">
        <v>9285</v>
      </c>
      <c r="F187">
        <v>5463</v>
      </c>
      <c r="G187">
        <v>3662</v>
      </c>
      <c r="H187">
        <v>0</v>
      </c>
      <c r="I187">
        <v>289</v>
      </c>
      <c r="J187">
        <v>137</v>
      </c>
      <c r="K187">
        <v>140</v>
      </c>
      <c r="L187">
        <v>311</v>
      </c>
      <c r="M187">
        <v>40</v>
      </c>
      <c r="N187">
        <v>21</v>
      </c>
      <c r="O187">
        <v>52</v>
      </c>
      <c r="P187">
        <v>2</v>
      </c>
      <c r="Q187">
        <v>7</v>
      </c>
      <c r="R187">
        <v>115</v>
      </c>
      <c r="S187">
        <v>110</v>
      </c>
      <c r="T187">
        <v>10</v>
      </c>
      <c r="U187">
        <v>11</v>
      </c>
      <c r="V187">
        <v>7</v>
      </c>
      <c r="W187">
        <v>0</v>
      </c>
      <c r="X187">
        <v>20</v>
      </c>
      <c r="Y187">
        <v>18</v>
      </c>
      <c r="Z187">
        <v>18</v>
      </c>
      <c r="AA187">
        <v>18</v>
      </c>
      <c r="AB187">
        <v>18</v>
      </c>
      <c r="AC187">
        <v>19</v>
      </c>
      <c r="AD187">
        <v>20</v>
      </c>
      <c r="AE187">
        <v>18</v>
      </c>
      <c r="AF187">
        <v>0</v>
      </c>
      <c r="AG187">
        <v>20</v>
      </c>
      <c r="AH187">
        <v>32</v>
      </c>
      <c r="AI187">
        <v>237</v>
      </c>
      <c r="AJ187">
        <v>226</v>
      </c>
      <c r="AK187">
        <v>134</v>
      </c>
      <c r="AL187">
        <v>45</v>
      </c>
      <c r="AM187">
        <v>0</v>
      </c>
      <c r="AN187">
        <v>1</v>
      </c>
      <c r="AO187">
        <v>65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</row>
    <row r="188" spans="1:59">
      <c r="A188" s="320" t="s">
        <v>1397</v>
      </c>
      <c r="B188" s="321"/>
      <c r="C188">
        <v>24504</v>
      </c>
      <c r="D188">
        <v>5049</v>
      </c>
      <c r="E188">
        <v>2400</v>
      </c>
      <c r="F188">
        <v>2135</v>
      </c>
      <c r="G188">
        <v>1733</v>
      </c>
      <c r="H188">
        <v>1866</v>
      </c>
      <c r="I188">
        <v>1321</v>
      </c>
      <c r="J188">
        <v>942</v>
      </c>
      <c r="K188">
        <v>415</v>
      </c>
      <c r="L188">
        <v>1781</v>
      </c>
      <c r="M188">
        <v>877</v>
      </c>
      <c r="N188">
        <v>670</v>
      </c>
      <c r="O188">
        <v>358</v>
      </c>
      <c r="P188">
        <v>428</v>
      </c>
      <c r="Q188">
        <v>261</v>
      </c>
      <c r="R188">
        <v>11</v>
      </c>
      <c r="S188">
        <v>17</v>
      </c>
      <c r="T188">
        <v>6</v>
      </c>
      <c r="U188">
        <v>44</v>
      </c>
      <c r="V188">
        <v>3</v>
      </c>
      <c r="W188">
        <v>1</v>
      </c>
      <c r="X188">
        <v>0</v>
      </c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</row>
    <row r="189" spans="1:59">
      <c r="A189" s="320" t="s">
        <v>1446</v>
      </c>
      <c r="B189" s="321"/>
      <c r="C189">
        <v>83</v>
      </c>
      <c r="D189">
        <v>1133</v>
      </c>
      <c r="E189">
        <v>18</v>
      </c>
      <c r="F189">
        <v>142</v>
      </c>
      <c r="G189">
        <v>28</v>
      </c>
      <c r="H189">
        <v>8296</v>
      </c>
      <c r="I189">
        <v>2300</v>
      </c>
      <c r="J189">
        <v>2200</v>
      </c>
      <c r="K189">
        <v>2100</v>
      </c>
      <c r="L189">
        <v>2090</v>
      </c>
      <c r="M189">
        <v>2446</v>
      </c>
      <c r="N189">
        <v>70</v>
      </c>
      <c r="O189">
        <v>160</v>
      </c>
      <c r="P189">
        <v>306</v>
      </c>
      <c r="Q189">
        <v>387</v>
      </c>
      <c r="R189">
        <v>14</v>
      </c>
      <c r="S189">
        <v>735</v>
      </c>
      <c r="T189">
        <v>288</v>
      </c>
      <c r="U189">
        <v>377</v>
      </c>
      <c r="V189">
        <v>0</v>
      </c>
      <c r="W189">
        <v>0</v>
      </c>
      <c r="X189">
        <v>50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18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5</v>
      </c>
      <c r="AT189">
        <v>3</v>
      </c>
      <c r="AU189">
        <v>1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25000</v>
      </c>
    </row>
    <row r="190" spans="1:59">
      <c r="A190" s="320" t="s">
        <v>1447</v>
      </c>
      <c r="B190" s="321"/>
      <c r="C190">
        <v>48</v>
      </c>
      <c r="D190">
        <v>39</v>
      </c>
      <c r="E190">
        <v>58</v>
      </c>
      <c r="F190">
        <v>210</v>
      </c>
      <c r="G190">
        <v>135</v>
      </c>
      <c r="H190">
        <v>136</v>
      </c>
      <c r="I190">
        <v>15</v>
      </c>
      <c r="J190">
        <v>32</v>
      </c>
      <c r="K190">
        <v>24</v>
      </c>
      <c r="L190">
        <v>32</v>
      </c>
      <c r="M190">
        <v>1</v>
      </c>
      <c r="N190">
        <v>1</v>
      </c>
      <c r="O190">
        <v>8</v>
      </c>
      <c r="P190">
        <v>710</v>
      </c>
      <c r="Q190">
        <v>6</v>
      </c>
      <c r="R190">
        <v>6</v>
      </c>
      <c r="S190">
        <v>4</v>
      </c>
      <c r="T190">
        <v>5</v>
      </c>
      <c r="U190">
        <v>8</v>
      </c>
      <c r="V190">
        <v>12</v>
      </c>
      <c r="W190">
        <v>3</v>
      </c>
      <c r="X190">
        <v>11</v>
      </c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</row>
    <row r="191" spans="1:59">
      <c r="A191" s="320" t="s">
        <v>1448</v>
      </c>
      <c r="B191" s="321"/>
      <c r="C191">
        <v>337</v>
      </c>
      <c r="D191">
        <v>177</v>
      </c>
      <c r="E191">
        <v>162</v>
      </c>
      <c r="F191">
        <v>212</v>
      </c>
      <c r="G191">
        <v>187</v>
      </c>
      <c r="H191">
        <v>14</v>
      </c>
      <c r="I191">
        <v>145</v>
      </c>
      <c r="J191">
        <v>126</v>
      </c>
      <c r="K191">
        <v>209</v>
      </c>
      <c r="L191">
        <v>171</v>
      </c>
      <c r="M191">
        <v>230</v>
      </c>
      <c r="N191">
        <v>267</v>
      </c>
      <c r="O191">
        <v>79</v>
      </c>
      <c r="P191">
        <v>175</v>
      </c>
      <c r="Q191">
        <v>330</v>
      </c>
      <c r="R191">
        <v>193</v>
      </c>
      <c r="S191">
        <v>178</v>
      </c>
      <c r="T191">
        <v>195</v>
      </c>
      <c r="U191">
        <v>253</v>
      </c>
      <c r="V191">
        <v>208</v>
      </c>
      <c r="W191">
        <v>173</v>
      </c>
      <c r="X191">
        <v>175</v>
      </c>
      <c r="Y191">
        <v>130</v>
      </c>
      <c r="Z191">
        <v>70</v>
      </c>
      <c r="AA191">
        <v>110</v>
      </c>
      <c r="AB191">
        <v>90</v>
      </c>
      <c r="AC191">
        <v>200</v>
      </c>
      <c r="AD191">
        <v>700</v>
      </c>
      <c r="AE191">
        <v>1100</v>
      </c>
      <c r="AF191">
        <v>150</v>
      </c>
      <c r="AG191">
        <v>281</v>
      </c>
      <c r="AH191">
        <v>503</v>
      </c>
      <c r="AI191">
        <v>20</v>
      </c>
      <c r="AJ191">
        <v>310</v>
      </c>
      <c r="AK191">
        <v>251</v>
      </c>
      <c r="AL191">
        <v>72</v>
      </c>
      <c r="AM191">
        <v>436</v>
      </c>
      <c r="AN191">
        <v>44</v>
      </c>
      <c r="AO191">
        <v>30</v>
      </c>
      <c r="AP191">
        <v>149</v>
      </c>
      <c r="AQ191">
        <v>110</v>
      </c>
      <c r="AR191">
        <v>119</v>
      </c>
      <c r="AS191">
        <v>199</v>
      </c>
      <c r="AT191">
        <v>92</v>
      </c>
      <c r="AU191">
        <v>69</v>
      </c>
      <c r="AV191">
        <v>24</v>
      </c>
      <c r="AW191">
        <v>119</v>
      </c>
      <c r="AX191">
        <v>88</v>
      </c>
      <c r="AY191">
        <v>52</v>
      </c>
      <c r="AZ191">
        <v>36</v>
      </c>
      <c r="BA191">
        <v>58</v>
      </c>
      <c r="BB191">
        <v>41</v>
      </c>
      <c r="BC191">
        <v>29</v>
      </c>
      <c r="BD191">
        <v>40</v>
      </c>
      <c r="BE191">
        <v>35</v>
      </c>
      <c r="BF191">
        <v>63</v>
      </c>
      <c r="BG191">
        <v>44</v>
      </c>
    </row>
    <row r="192" spans="1:59">
      <c r="A192" s="320" t="s">
        <v>1449</v>
      </c>
      <c r="B192" s="321"/>
      <c r="C192">
        <v>7313</v>
      </c>
      <c r="D192">
        <v>6540</v>
      </c>
      <c r="E192">
        <v>13631</v>
      </c>
      <c r="F192">
        <v>6350</v>
      </c>
      <c r="G192">
        <v>5182</v>
      </c>
      <c r="H192">
        <v>5281</v>
      </c>
      <c r="I192">
        <v>3995</v>
      </c>
      <c r="J192">
        <v>2854</v>
      </c>
      <c r="K192">
        <v>2181</v>
      </c>
      <c r="L192">
        <v>1897</v>
      </c>
      <c r="M192">
        <v>1759</v>
      </c>
      <c r="N192">
        <v>1630</v>
      </c>
      <c r="O192">
        <v>1083</v>
      </c>
      <c r="P192">
        <v>990</v>
      </c>
      <c r="Q192">
        <v>1249</v>
      </c>
      <c r="R192">
        <v>809</v>
      </c>
      <c r="S192">
        <v>856</v>
      </c>
      <c r="T192">
        <v>748</v>
      </c>
      <c r="U192">
        <v>775</v>
      </c>
      <c r="V192">
        <v>630</v>
      </c>
      <c r="W192">
        <v>238</v>
      </c>
      <c r="X192">
        <v>268</v>
      </c>
      <c r="Y192">
        <v>220</v>
      </c>
      <c r="Z192">
        <v>220</v>
      </c>
      <c r="AA192">
        <v>220</v>
      </c>
      <c r="AB192">
        <v>253</v>
      </c>
      <c r="AC192">
        <v>150</v>
      </c>
      <c r="AD192">
        <v>320</v>
      </c>
      <c r="AE192">
        <v>150</v>
      </c>
      <c r="AF192">
        <v>320</v>
      </c>
      <c r="AG192">
        <v>328</v>
      </c>
      <c r="AH192">
        <v>152</v>
      </c>
      <c r="AI192">
        <v>1100</v>
      </c>
      <c r="AJ192">
        <v>60</v>
      </c>
      <c r="AK192">
        <v>146</v>
      </c>
      <c r="AL192">
        <v>261</v>
      </c>
      <c r="AM192">
        <v>338</v>
      </c>
      <c r="AN192">
        <v>289</v>
      </c>
      <c r="AO192">
        <v>142</v>
      </c>
      <c r="AP192">
        <v>186</v>
      </c>
      <c r="AQ192">
        <v>145</v>
      </c>
      <c r="AR192">
        <v>245</v>
      </c>
      <c r="AS192">
        <v>303</v>
      </c>
      <c r="AT192">
        <v>179</v>
      </c>
      <c r="AU192">
        <v>400</v>
      </c>
      <c r="AV192">
        <v>444</v>
      </c>
      <c r="AW192">
        <v>193</v>
      </c>
      <c r="AX192">
        <v>213</v>
      </c>
      <c r="AY192">
        <v>76</v>
      </c>
      <c r="AZ192">
        <v>30</v>
      </c>
      <c r="BA192">
        <v>0</v>
      </c>
      <c r="BB192">
        <v>22</v>
      </c>
      <c r="BC192">
        <v>0</v>
      </c>
      <c r="BD192">
        <v>0</v>
      </c>
      <c r="BE192">
        <v>0</v>
      </c>
      <c r="BF192">
        <v>0</v>
      </c>
      <c r="BG192">
        <v>0</v>
      </c>
    </row>
    <row r="193" spans="1:59">
      <c r="A193" s="320" t="s">
        <v>1450</v>
      </c>
      <c r="B193" s="321"/>
      <c r="C193">
        <v>125</v>
      </c>
      <c r="D193">
        <v>104</v>
      </c>
      <c r="E193">
        <v>52</v>
      </c>
      <c r="F193">
        <v>18</v>
      </c>
      <c r="G193">
        <v>19</v>
      </c>
      <c r="H193">
        <v>9</v>
      </c>
      <c r="I193">
        <v>19</v>
      </c>
      <c r="J193">
        <v>26</v>
      </c>
      <c r="K193">
        <v>86</v>
      </c>
      <c r="L193">
        <v>86</v>
      </c>
      <c r="M193">
        <v>48</v>
      </c>
      <c r="N193">
        <v>62</v>
      </c>
      <c r="O193">
        <v>37</v>
      </c>
      <c r="P193">
        <v>29</v>
      </c>
      <c r="Q193">
        <v>20</v>
      </c>
      <c r="R193">
        <v>38</v>
      </c>
      <c r="S193">
        <v>24</v>
      </c>
      <c r="T193">
        <v>21</v>
      </c>
      <c r="U193">
        <v>8</v>
      </c>
      <c r="V193">
        <v>2</v>
      </c>
      <c r="W193">
        <v>11</v>
      </c>
      <c r="X193">
        <v>14</v>
      </c>
      <c r="Y193">
        <v>50</v>
      </c>
      <c r="Z193">
        <v>30</v>
      </c>
      <c r="AA193">
        <v>30</v>
      </c>
      <c r="AB193">
        <v>30</v>
      </c>
      <c r="AC193">
        <v>50</v>
      </c>
      <c r="AD193">
        <v>55</v>
      </c>
      <c r="AE193">
        <v>60</v>
      </c>
      <c r="AF193">
        <v>65</v>
      </c>
      <c r="AG193">
        <v>62</v>
      </c>
      <c r="AH193">
        <v>3</v>
      </c>
      <c r="AI193">
        <v>177</v>
      </c>
      <c r="AJ193">
        <v>3</v>
      </c>
      <c r="AK193">
        <v>22</v>
      </c>
      <c r="AL193">
        <v>14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</row>
    <row r="194" spans="1:59">
      <c r="A194" s="320" t="s">
        <v>1451</v>
      </c>
      <c r="B194" s="321"/>
      <c r="C194">
        <v>128</v>
      </c>
      <c r="D194">
        <v>500</v>
      </c>
      <c r="E194">
        <v>4</v>
      </c>
      <c r="F194">
        <v>1</v>
      </c>
      <c r="G194">
        <v>0</v>
      </c>
      <c r="H194">
        <v>104</v>
      </c>
      <c r="I194">
        <v>900</v>
      </c>
      <c r="J194">
        <v>900</v>
      </c>
      <c r="K194">
        <v>880</v>
      </c>
      <c r="L194">
        <v>867</v>
      </c>
      <c r="M194">
        <v>264</v>
      </c>
      <c r="N194">
        <v>136</v>
      </c>
      <c r="O194">
        <v>25</v>
      </c>
      <c r="P194">
        <v>553</v>
      </c>
      <c r="Q194">
        <v>2</v>
      </c>
      <c r="R194">
        <v>0</v>
      </c>
      <c r="S194">
        <v>5</v>
      </c>
      <c r="T194">
        <v>2</v>
      </c>
      <c r="U194">
        <v>1</v>
      </c>
      <c r="V194">
        <v>10</v>
      </c>
      <c r="W194">
        <v>3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12</v>
      </c>
      <c r="AH194">
        <v>0</v>
      </c>
      <c r="AI194">
        <v>28</v>
      </c>
      <c r="AJ194">
        <v>1</v>
      </c>
      <c r="AK194">
        <v>1</v>
      </c>
      <c r="AL194">
        <v>19</v>
      </c>
      <c r="AM194">
        <v>70</v>
      </c>
      <c r="AN194">
        <v>49</v>
      </c>
      <c r="AO194">
        <v>335</v>
      </c>
      <c r="AP194">
        <v>194</v>
      </c>
      <c r="AQ194">
        <v>146</v>
      </c>
      <c r="AR194">
        <v>64</v>
      </c>
      <c r="AS194">
        <v>256</v>
      </c>
      <c r="AT194">
        <v>277</v>
      </c>
      <c r="AU194">
        <v>433</v>
      </c>
      <c r="AV194">
        <v>1295</v>
      </c>
      <c r="AW194">
        <v>1504</v>
      </c>
      <c r="AX194">
        <v>927</v>
      </c>
      <c r="AY194">
        <v>1822</v>
      </c>
      <c r="AZ194">
        <v>323</v>
      </c>
      <c r="BA194">
        <v>56</v>
      </c>
      <c r="BB194">
        <v>213</v>
      </c>
      <c r="BC194">
        <v>54</v>
      </c>
      <c r="BD194">
        <v>89</v>
      </c>
      <c r="BE194">
        <v>610</v>
      </c>
      <c r="BF194">
        <v>50</v>
      </c>
      <c r="BG194">
        <v>50</v>
      </c>
    </row>
    <row r="195" spans="1:59">
      <c r="A195" s="320"/>
      <c r="B195" s="321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</row>
    <row r="196" spans="1:59">
      <c r="A196" s="320"/>
      <c r="B196" s="321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</row>
    <row r="197" spans="1:59">
      <c r="A197" s="320"/>
      <c r="B197" s="321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</row>
    <row r="198" spans="1:59">
      <c r="A198" s="320"/>
      <c r="B198" s="321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</row>
    <row r="199" spans="1:59">
      <c r="A199" s="320"/>
      <c r="B199" s="321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</row>
    <row r="200" spans="1:59">
      <c r="A200" s="320"/>
      <c r="B200" s="321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</row>
    <row r="201" spans="1:59">
      <c r="A201" s="319" t="s">
        <v>1009</v>
      </c>
      <c r="B201" s="317"/>
      <c r="C201" s="317"/>
      <c r="D201" s="317"/>
      <c r="E201" s="317"/>
      <c r="F201" s="317"/>
      <c r="G201" s="317"/>
      <c r="H201" s="317"/>
      <c r="I201" s="317"/>
      <c r="P201" s="318"/>
      <c r="Q201" s="318"/>
      <c r="T201" s="318"/>
      <c r="U201" s="318"/>
      <c r="V201" s="318"/>
      <c r="W201" s="318"/>
      <c r="X201" s="318"/>
      <c r="Y201" s="318"/>
      <c r="Z201" s="318"/>
      <c r="AA201" s="318"/>
      <c r="AB201" s="318"/>
      <c r="AC201" s="318"/>
      <c r="AD201" s="318"/>
      <c r="AE201" s="318"/>
      <c r="AF201" s="318"/>
      <c r="AG201" s="318"/>
      <c r="AH201" s="318"/>
      <c r="AI201" s="318"/>
      <c r="AJ201" s="318"/>
      <c r="AK201" s="318"/>
      <c r="AL201" s="318"/>
      <c r="AM201" s="318"/>
      <c r="AN201" s="318"/>
      <c r="AO201" s="318"/>
    </row>
    <row r="202" spans="1:59">
      <c r="A202" s="320" t="s">
        <v>977</v>
      </c>
      <c r="B202" s="321"/>
      <c r="C202" s="321"/>
      <c r="D202" s="321"/>
      <c r="E202" s="321"/>
      <c r="F202" s="321"/>
      <c r="G202" s="321"/>
      <c r="H202" s="321"/>
      <c r="I202" s="321"/>
      <c r="K202" s="321">
        <v>27000</v>
      </c>
      <c r="L202" s="321">
        <v>43871</v>
      </c>
      <c r="M202" s="318">
        <v>34811</v>
      </c>
      <c r="N202" s="318">
        <v>30390</v>
      </c>
      <c r="O202" s="318">
        <v>29154</v>
      </c>
      <c r="P202" s="318">
        <v>15625</v>
      </c>
      <c r="Q202" s="318">
        <v>35214</v>
      </c>
      <c r="R202" s="318">
        <v>26879</v>
      </c>
      <c r="S202" s="291">
        <v>29788</v>
      </c>
      <c r="T202" s="318">
        <v>29788</v>
      </c>
      <c r="U202" s="318">
        <v>26400</v>
      </c>
      <c r="V202" s="318">
        <v>30622</v>
      </c>
      <c r="W202" s="318">
        <v>23056</v>
      </c>
      <c r="X202" s="318">
        <v>36553</v>
      </c>
      <c r="Y202" s="318">
        <v>23000</v>
      </c>
      <c r="Z202" s="318">
        <v>34000</v>
      </c>
      <c r="AA202" s="318">
        <v>17000</v>
      </c>
      <c r="AB202" s="318">
        <v>22000</v>
      </c>
      <c r="AC202" s="318">
        <v>25000</v>
      </c>
      <c r="AD202" s="318">
        <v>27000</v>
      </c>
      <c r="AE202" s="318">
        <v>29500</v>
      </c>
      <c r="AF202" s="318">
        <v>13797</v>
      </c>
      <c r="AG202" s="318">
        <v>13417</v>
      </c>
      <c r="AH202" s="318">
        <v>11600</v>
      </c>
      <c r="AI202" s="318">
        <v>6635</v>
      </c>
      <c r="AJ202" s="318">
        <v>10177</v>
      </c>
      <c r="AK202" s="318">
        <v>4274</v>
      </c>
      <c r="AL202" s="318">
        <v>9311</v>
      </c>
      <c r="AM202" s="318">
        <v>11340</v>
      </c>
      <c r="AN202" s="318">
        <v>16213</v>
      </c>
      <c r="AO202" s="318"/>
    </row>
    <row r="203" spans="1:59">
      <c r="A203" s="320" t="s">
        <v>93</v>
      </c>
      <c r="B203" s="321"/>
      <c r="C203" s="321"/>
      <c r="D203" s="321"/>
      <c r="E203" s="321"/>
      <c r="F203" s="321"/>
      <c r="G203" s="321"/>
      <c r="H203" s="321"/>
      <c r="I203" s="321"/>
      <c r="K203" s="321">
        <v>63050</v>
      </c>
      <c r="L203" s="321">
        <v>47504</v>
      </c>
      <c r="M203" s="318">
        <v>32629</v>
      </c>
      <c r="N203" s="318">
        <v>26784</v>
      </c>
      <c r="O203" s="318">
        <v>25054</v>
      </c>
      <c r="P203" s="318">
        <v>29593</v>
      </c>
      <c r="Q203" s="318">
        <v>33568</v>
      </c>
      <c r="R203" s="318">
        <v>17714</v>
      </c>
      <c r="S203" s="291">
        <v>15887</v>
      </c>
      <c r="T203" s="318">
        <v>15887</v>
      </c>
      <c r="U203" s="318">
        <v>19718</v>
      </c>
      <c r="V203" s="318">
        <v>15577</v>
      </c>
      <c r="W203" s="318">
        <v>9066</v>
      </c>
      <c r="X203" s="318">
        <v>9149</v>
      </c>
      <c r="Y203" s="318">
        <v>7700</v>
      </c>
      <c r="Z203" s="318">
        <v>7700</v>
      </c>
      <c r="AA203" s="318">
        <v>7700</v>
      </c>
      <c r="AB203" s="318">
        <v>10233</v>
      </c>
      <c r="AC203" s="318">
        <v>6000</v>
      </c>
      <c r="AD203" s="318">
        <v>12000</v>
      </c>
      <c r="AE203" s="318">
        <v>9000</v>
      </c>
      <c r="AF203" s="318">
        <v>8000</v>
      </c>
      <c r="AG203" s="318">
        <v>4633</v>
      </c>
      <c r="AH203" s="318">
        <v>6600</v>
      </c>
      <c r="AI203" s="318">
        <v>2402</v>
      </c>
      <c r="AJ203" s="318">
        <v>1531</v>
      </c>
      <c r="AK203" s="318">
        <v>588</v>
      </c>
      <c r="AL203" s="318">
        <v>853</v>
      </c>
      <c r="AM203" s="318">
        <v>1022</v>
      </c>
      <c r="AN203" s="318">
        <v>386</v>
      </c>
      <c r="AO203" s="318"/>
    </row>
    <row r="204" spans="1:59">
      <c r="A204" s="320" t="s">
        <v>978</v>
      </c>
      <c r="B204" s="321"/>
      <c r="C204" s="321"/>
      <c r="D204" s="321"/>
      <c r="E204" s="321"/>
      <c r="F204" s="321"/>
      <c r="G204" s="321"/>
      <c r="H204" s="321"/>
      <c r="I204" s="321"/>
      <c r="K204" s="321">
        <v>36000</v>
      </c>
      <c r="L204" s="321">
        <v>43549</v>
      </c>
      <c r="M204" s="318">
        <v>26000</v>
      </c>
      <c r="N204" s="318">
        <v>13996</v>
      </c>
      <c r="O204" s="318">
        <v>8415</v>
      </c>
      <c r="P204" s="318">
        <v>7436</v>
      </c>
      <c r="Q204" s="318">
        <v>5942</v>
      </c>
      <c r="R204" s="318">
        <v>3771</v>
      </c>
      <c r="S204" s="291">
        <v>5170</v>
      </c>
      <c r="T204" s="318">
        <v>1069</v>
      </c>
      <c r="U204" s="318">
        <v>1253</v>
      </c>
      <c r="V204" s="318">
        <v>528</v>
      </c>
      <c r="W204" s="318">
        <v>32</v>
      </c>
      <c r="X204" s="318">
        <v>33</v>
      </c>
      <c r="Y204" s="318">
        <v>300</v>
      </c>
      <c r="Z204" s="318">
        <v>1100</v>
      </c>
      <c r="AA204" s="318">
        <v>500</v>
      </c>
      <c r="AB204" s="318">
        <v>1500</v>
      </c>
      <c r="AC204" s="318">
        <v>700</v>
      </c>
      <c r="AD204" s="318">
        <v>700</v>
      </c>
      <c r="AE204" s="318">
        <v>130</v>
      </c>
      <c r="AF204" s="318">
        <v>450</v>
      </c>
      <c r="AG204" s="318">
        <v>640</v>
      </c>
      <c r="AH204" s="318">
        <v>1946</v>
      </c>
      <c r="AI204" s="318">
        <v>94</v>
      </c>
      <c r="AJ204" s="318">
        <v>53</v>
      </c>
      <c r="AK204" s="318">
        <v>333</v>
      </c>
      <c r="AL204" s="318">
        <v>445</v>
      </c>
      <c r="AM204" s="318">
        <v>154</v>
      </c>
      <c r="AN204" s="318">
        <v>11</v>
      </c>
      <c r="AO204" s="318"/>
    </row>
    <row r="205" spans="1:59">
      <c r="A205" s="320" t="s">
        <v>979</v>
      </c>
      <c r="B205" s="321"/>
      <c r="C205" s="321"/>
      <c r="D205" s="321"/>
      <c r="E205" s="321"/>
      <c r="F205" s="321"/>
      <c r="G205" s="321"/>
      <c r="H205" s="321"/>
      <c r="I205" s="321"/>
      <c r="K205" s="291">
        <v>44071</v>
      </c>
      <c r="L205" s="291">
        <v>40237</v>
      </c>
      <c r="M205" s="318">
        <v>24720</v>
      </c>
      <c r="N205" s="318">
        <v>31110</v>
      </c>
      <c r="O205" s="318">
        <v>33378</v>
      </c>
      <c r="P205" s="318">
        <v>12631</v>
      </c>
      <c r="Q205" s="318">
        <v>19762</v>
      </c>
      <c r="R205" s="318">
        <v>16149</v>
      </c>
      <c r="S205" s="291">
        <v>7652</v>
      </c>
      <c r="T205" s="318">
        <v>6337</v>
      </c>
      <c r="U205" s="318">
        <v>14221</v>
      </c>
      <c r="V205" s="318">
        <v>16676</v>
      </c>
      <c r="W205" s="318">
        <v>4480</v>
      </c>
      <c r="X205" s="318">
        <v>5189</v>
      </c>
      <c r="Y205" s="318"/>
      <c r="Z205" s="318"/>
      <c r="AA205" s="318"/>
      <c r="AB205" s="318"/>
      <c r="AC205" s="318"/>
      <c r="AD205" s="318"/>
      <c r="AE205" s="318"/>
      <c r="AF205" s="318"/>
      <c r="AG205" s="318"/>
      <c r="AH205" s="318"/>
      <c r="AI205" s="318"/>
      <c r="AJ205" s="318"/>
      <c r="AK205" s="318"/>
      <c r="AL205" s="318"/>
      <c r="AM205" s="318"/>
      <c r="AN205" s="318"/>
      <c r="AO205" s="318"/>
    </row>
    <row r="206" spans="1:59">
      <c r="A206" s="320" t="s">
        <v>980</v>
      </c>
      <c r="B206" s="321"/>
      <c r="C206" s="321"/>
      <c r="D206" s="321"/>
      <c r="E206" s="321"/>
      <c r="F206" s="321"/>
      <c r="G206" s="321"/>
      <c r="H206" s="321"/>
      <c r="I206" s="321"/>
      <c r="K206" s="291">
        <v>25417</v>
      </c>
      <c r="L206" s="291">
        <v>28497</v>
      </c>
      <c r="M206" s="318">
        <v>24483</v>
      </c>
      <c r="N206" s="318">
        <v>22090</v>
      </c>
      <c r="O206" s="318">
        <v>14582</v>
      </c>
      <c r="P206" s="318">
        <v>10285</v>
      </c>
      <c r="Q206" s="318">
        <v>13282</v>
      </c>
      <c r="R206" s="318">
        <v>9120</v>
      </c>
      <c r="S206" s="291">
        <v>13384</v>
      </c>
      <c r="T206" s="318">
        <v>14087</v>
      </c>
      <c r="U206" s="318">
        <v>18215</v>
      </c>
      <c r="V206" s="318">
        <v>18340</v>
      </c>
      <c r="W206" s="318">
        <v>8873</v>
      </c>
      <c r="X206" s="318">
        <v>11944</v>
      </c>
      <c r="Y206" s="318"/>
      <c r="Z206" s="318"/>
      <c r="AA206" s="318"/>
      <c r="AB206" s="318"/>
      <c r="AC206" s="318"/>
      <c r="AD206" s="318"/>
      <c r="AE206" s="318"/>
      <c r="AF206" s="318"/>
      <c r="AG206" s="318"/>
      <c r="AH206" s="318"/>
      <c r="AI206" s="318"/>
      <c r="AJ206" s="318"/>
      <c r="AK206" s="318"/>
      <c r="AL206" s="318"/>
      <c r="AM206" s="318"/>
      <c r="AN206" s="318"/>
      <c r="AO206" s="318"/>
    </row>
    <row r="207" spans="1:59">
      <c r="A207" s="320" t="s">
        <v>981</v>
      </c>
      <c r="B207" s="321"/>
      <c r="C207" s="321"/>
      <c r="D207" s="321"/>
      <c r="E207" s="321"/>
      <c r="F207" s="321"/>
      <c r="G207" s="321"/>
      <c r="H207" s="321"/>
      <c r="I207" s="321"/>
      <c r="M207" s="318">
        <v>23075</v>
      </c>
      <c r="N207" s="318">
        <v>21967</v>
      </c>
      <c r="O207" s="318">
        <v>25025</v>
      </c>
      <c r="P207" s="318">
        <v>25043</v>
      </c>
      <c r="Q207" s="318">
        <v>13141</v>
      </c>
      <c r="R207" s="318">
        <v>12583</v>
      </c>
      <c r="S207" s="291">
        <v>8966</v>
      </c>
      <c r="T207" s="318">
        <v>8966</v>
      </c>
      <c r="U207" s="318">
        <v>2346</v>
      </c>
      <c r="V207" s="318">
        <v>5486</v>
      </c>
      <c r="W207" s="318">
        <v>4462</v>
      </c>
      <c r="X207" s="318">
        <v>3328</v>
      </c>
      <c r="Y207" s="318">
        <v>900</v>
      </c>
      <c r="Z207" s="318">
        <v>900</v>
      </c>
      <c r="AA207" s="318">
        <v>3500</v>
      </c>
      <c r="AB207" s="318">
        <v>11184</v>
      </c>
      <c r="AC207" s="318">
        <v>4300</v>
      </c>
      <c r="AD207" s="318">
        <v>5300</v>
      </c>
      <c r="AE207" s="318">
        <v>8600</v>
      </c>
      <c r="AF207" s="318">
        <v>5600</v>
      </c>
      <c r="AG207" s="318">
        <v>9730</v>
      </c>
      <c r="AH207" s="318">
        <v>7834</v>
      </c>
      <c r="AI207" s="318"/>
      <c r="AJ207" s="318">
        <v>1704</v>
      </c>
      <c r="AK207" s="318">
        <v>1694</v>
      </c>
      <c r="AL207" s="318">
        <v>1433</v>
      </c>
      <c r="AM207" s="318">
        <v>2051</v>
      </c>
      <c r="AN207" s="318">
        <v>2952</v>
      </c>
      <c r="AO207" s="318"/>
    </row>
    <row r="208" spans="1:59">
      <c r="A208" s="320" t="s">
        <v>982</v>
      </c>
      <c r="B208" s="321"/>
      <c r="C208" s="321"/>
      <c r="D208" s="321"/>
      <c r="E208" s="321"/>
      <c r="F208" s="321"/>
      <c r="G208" s="321"/>
      <c r="H208" s="321"/>
      <c r="I208" s="321"/>
      <c r="K208" s="291">
        <v>19503</v>
      </c>
      <c r="L208" s="291">
        <v>19503</v>
      </c>
      <c r="M208" s="318">
        <v>22639</v>
      </c>
      <c r="N208" s="318">
        <v>26802</v>
      </c>
      <c r="O208" s="318">
        <v>18649</v>
      </c>
      <c r="P208" s="318">
        <v>5308</v>
      </c>
      <c r="Q208" s="318">
        <v>8117</v>
      </c>
      <c r="R208" s="318">
        <v>5316</v>
      </c>
      <c r="S208" s="291">
        <v>11969</v>
      </c>
      <c r="T208" s="318">
        <v>5055</v>
      </c>
      <c r="U208" s="318">
        <v>4883</v>
      </c>
      <c r="V208" s="318">
        <v>7372</v>
      </c>
      <c r="W208" s="318">
        <v>4002</v>
      </c>
      <c r="X208" s="318">
        <v>3252</v>
      </c>
      <c r="Y208" s="318">
        <v>6200</v>
      </c>
      <c r="Z208" s="318">
        <v>2000</v>
      </c>
      <c r="AA208" s="318">
        <v>3500</v>
      </c>
      <c r="AB208" s="318">
        <v>5100</v>
      </c>
      <c r="AC208" s="318">
        <v>3800</v>
      </c>
      <c r="AD208" s="318">
        <v>6500</v>
      </c>
      <c r="AE208" s="318">
        <v>6500</v>
      </c>
      <c r="AF208" s="318">
        <v>11000</v>
      </c>
      <c r="AG208" s="318">
        <v>21000</v>
      </c>
      <c r="AH208" s="318">
        <v>9000</v>
      </c>
      <c r="AI208" s="318">
        <v>9000</v>
      </c>
      <c r="AJ208" s="318">
        <v>5000</v>
      </c>
      <c r="AK208" s="318">
        <v>8000</v>
      </c>
      <c r="AL208" s="318">
        <v>8800</v>
      </c>
      <c r="AM208" s="318">
        <v>2000</v>
      </c>
      <c r="AN208" s="318">
        <v>205</v>
      </c>
      <c r="AO208" s="318"/>
    </row>
    <row r="209" spans="1:41">
      <c r="A209" s="320" t="s">
        <v>983</v>
      </c>
      <c r="B209" s="321"/>
      <c r="C209" s="321"/>
      <c r="D209" s="321"/>
      <c r="E209" s="321"/>
      <c r="F209" s="321"/>
      <c r="G209" s="321"/>
      <c r="H209" s="321"/>
      <c r="I209" s="321"/>
      <c r="K209" s="291">
        <v>12979</v>
      </c>
      <c r="L209" s="291">
        <v>12979</v>
      </c>
      <c r="M209" s="318">
        <v>21519</v>
      </c>
      <c r="N209" s="318">
        <v>13588</v>
      </c>
      <c r="O209" s="318">
        <v>11776</v>
      </c>
      <c r="P209" s="318">
        <v>8180</v>
      </c>
      <c r="Q209" s="318">
        <v>11257</v>
      </c>
      <c r="R209" s="318">
        <v>11840</v>
      </c>
      <c r="S209" s="291">
        <v>14003</v>
      </c>
      <c r="T209" s="318">
        <v>2762</v>
      </c>
      <c r="U209" s="318">
        <v>1</v>
      </c>
      <c r="V209" s="318">
        <v>33</v>
      </c>
      <c r="W209" s="318"/>
      <c r="X209" s="318">
        <v>1</v>
      </c>
      <c r="Y209" s="318"/>
      <c r="Z209" s="318"/>
      <c r="AA209" s="318"/>
      <c r="AB209" s="318"/>
      <c r="AC209" s="318"/>
      <c r="AD209" s="318"/>
      <c r="AE209" s="318"/>
      <c r="AF209" s="318"/>
      <c r="AG209" s="318"/>
      <c r="AH209" s="318"/>
      <c r="AI209" s="318"/>
      <c r="AJ209" s="318"/>
      <c r="AK209" s="318"/>
      <c r="AL209" s="318"/>
      <c r="AM209" s="318"/>
      <c r="AN209" s="318"/>
      <c r="AO209" s="318"/>
    </row>
    <row r="210" spans="1:41">
      <c r="A210" s="320" t="s">
        <v>984</v>
      </c>
      <c r="B210" s="321"/>
      <c r="C210" s="321"/>
      <c r="D210" s="321"/>
      <c r="E210" s="321"/>
      <c r="F210" s="321"/>
      <c r="G210" s="321"/>
      <c r="H210" s="321"/>
      <c r="I210" s="321"/>
      <c r="K210" s="291">
        <v>17076</v>
      </c>
      <c r="L210" s="291">
        <v>15507</v>
      </c>
      <c r="M210" s="318">
        <v>19745</v>
      </c>
      <c r="N210" s="318">
        <v>26919</v>
      </c>
      <c r="O210" s="318">
        <v>9317</v>
      </c>
      <c r="P210" s="318">
        <v>8898</v>
      </c>
      <c r="Q210" s="318">
        <v>12575</v>
      </c>
      <c r="R210" s="318">
        <v>8127</v>
      </c>
      <c r="S210" s="291">
        <v>4035</v>
      </c>
      <c r="T210" s="318">
        <v>5276</v>
      </c>
      <c r="U210" s="318">
        <v>8612</v>
      </c>
      <c r="V210" s="318">
        <v>10372</v>
      </c>
      <c r="W210" s="318">
        <v>4461</v>
      </c>
      <c r="X210" s="318">
        <v>4633</v>
      </c>
      <c r="Y210" s="318">
        <v>3000</v>
      </c>
      <c r="Z210" s="318">
        <v>1900</v>
      </c>
      <c r="AA210" s="318">
        <v>2600</v>
      </c>
      <c r="AB210" s="318">
        <v>1700</v>
      </c>
      <c r="AC210" s="318">
        <v>1400</v>
      </c>
      <c r="AD210" s="318">
        <v>850</v>
      </c>
      <c r="AE210" s="318">
        <v>550</v>
      </c>
      <c r="AF210" s="318">
        <v>660</v>
      </c>
      <c r="AG210" s="318">
        <v>600</v>
      </c>
      <c r="AH210" s="318">
        <v>800</v>
      </c>
      <c r="AI210" s="318">
        <v>1018</v>
      </c>
      <c r="AJ210" s="318">
        <v>6164</v>
      </c>
      <c r="AK210" s="318">
        <v>1165</v>
      </c>
      <c r="AL210" s="318">
        <v>3932</v>
      </c>
      <c r="AM210" s="318">
        <v>7400</v>
      </c>
      <c r="AN210" s="318">
        <v>9000</v>
      </c>
      <c r="AO210" s="318"/>
    </row>
    <row r="211" spans="1:41">
      <c r="A211" s="320" t="s">
        <v>985</v>
      </c>
      <c r="B211" s="321"/>
      <c r="C211" s="321"/>
      <c r="D211" s="321"/>
      <c r="E211" s="321"/>
      <c r="F211" s="321"/>
      <c r="G211" s="321"/>
      <c r="H211" s="321"/>
      <c r="I211" s="321"/>
      <c r="K211" s="291">
        <v>25488</v>
      </c>
      <c r="L211" s="291">
        <v>25488</v>
      </c>
      <c r="M211" s="318">
        <v>17700</v>
      </c>
      <c r="N211" s="318">
        <v>9578</v>
      </c>
      <c r="O211" s="318">
        <v>26413</v>
      </c>
      <c r="P211" s="318">
        <v>7853</v>
      </c>
      <c r="Q211" s="318">
        <v>18687</v>
      </c>
      <c r="R211" s="318">
        <v>17211</v>
      </c>
      <c r="S211" s="291">
        <v>5963</v>
      </c>
      <c r="T211" s="318">
        <v>2928</v>
      </c>
      <c r="U211" s="318">
        <v>6106</v>
      </c>
      <c r="V211" s="318">
        <v>6695</v>
      </c>
      <c r="W211" s="318">
        <v>4806</v>
      </c>
      <c r="X211" s="318">
        <v>2774</v>
      </c>
      <c r="Y211" s="318">
        <v>16000</v>
      </c>
      <c r="Z211" s="318">
        <v>1300</v>
      </c>
      <c r="AA211" s="318">
        <v>10400</v>
      </c>
      <c r="AB211" s="318">
        <v>14000</v>
      </c>
      <c r="AC211" s="318">
        <v>6700</v>
      </c>
      <c r="AD211" s="318">
        <v>6400</v>
      </c>
      <c r="AE211" s="318">
        <v>18000</v>
      </c>
      <c r="AF211" s="318">
        <v>22000</v>
      </c>
      <c r="AG211" s="318">
        <v>11000</v>
      </c>
      <c r="AH211" s="318">
        <v>28000</v>
      </c>
      <c r="AI211" s="318">
        <v>27800</v>
      </c>
      <c r="AJ211" s="318">
        <v>30000</v>
      </c>
      <c r="AK211" s="318">
        <v>16737</v>
      </c>
      <c r="AL211" s="318">
        <v>35500</v>
      </c>
      <c r="AM211" s="318">
        <v>13950</v>
      </c>
      <c r="AN211" s="318">
        <v>29860</v>
      </c>
      <c r="AO211" s="318"/>
    </row>
    <row r="212" spans="1:41">
      <c r="A212" s="320" t="s">
        <v>986</v>
      </c>
      <c r="B212" s="321"/>
      <c r="C212" s="321"/>
      <c r="D212" s="321"/>
      <c r="E212" s="321"/>
      <c r="F212" s="321"/>
      <c r="G212" s="321"/>
      <c r="H212" s="321"/>
      <c r="I212" s="321"/>
      <c r="K212" s="291">
        <v>27711</v>
      </c>
      <c r="L212" s="291">
        <v>18042</v>
      </c>
      <c r="M212" s="318">
        <v>13494</v>
      </c>
      <c r="N212" s="318">
        <v>11805</v>
      </c>
      <c r="O212" s="318">
        <v>7872</v>
      </c>
      <c r="P212" s="318">
        <v>10471</v>
      </c>
      <c r="Q212" s="318">
        <v>9857</v>
      </c>
      <c r="R212" s="318">
        <v>8309</v>
      </c>
      <c r="S212" s="291">
        <v>10402</v>
      </c>
      <c r="T212" s="318">
        <v>12166</v>
      </c>
      <c r="U212" s="318">
        <v>13454</v>
      </c>
      <c r="V212" s="318">
        <v>19779</v>
      </c>
      <c r="W212" s="318">
        <v>11589</v>
      </c>
      <c r="X212" s="318">
        <v>17491</v>
      </c>
      <c r="Y212" s="318">
        <v>17000</v>
      </c>
      <c r="Z212" s="318">
        <v>5100</v>
      </c>
      <c r="AA212" s="318">
        <v>4200</v>
      </c>
      <c r="AB212" s="318">
        <v>21389</v>
      </c>
      <c r="AC212" s="318">
        <v>600</v>
      </c>
      <c r="AD212" s="318">
        <v>3800</v>
      </c>
      <c r="AE212" s="318">
        <v>2800</v>
      </c>
      <c r="AF212" s="318">
        <v>2500</v>
      </c>
      <c r="AG212" s="318">
        <v>1074</v>
      </c>
      <c r="AH212" s="318">
        <v>3150</v>
      </c>
      <c r="AI212" s="318">
        <v>4344</v>
      </c>
      <c r="AJ212" s="318">
        <v>660</v>
      </c>
      <c r="AK212" s="318">
        <v>4594</v>
      </c>
      <c r="AL212" s="318">
        <v>1252</v>
      </c>
      <c r="AM212" s="318">
        <v>2631</v>
      </c>
      <c r="AN212" s="318">
        <v>3554</v>
      </c>
      <c r="AO212" s="318"/>
    </row>
    <row r="213" spans="1:41">
      <c r="A213" s="320" t="s">
        <v>987</v>
      </c>
      <c r="B213" s="321"/>
      <c r="C213" s="321"/>
      <c r="D213" s="321"/>
      <c r="E213" s="321"/>
      <c r="F213" s="321"/>
      <c r="G213" s="321"/>
      <c r="H213" s="321"/>
      <c r="I213" s="321"/>
      <c r="K213" s="291">
        <v>7134</v>
      </c>
      <c r="L213" s="291">
        <v>7085</v>
      </c>
      <c r="M213" s="318">
        <v>5420</v>
      </c>
      <c r="N213" s="318">
        <v>3922</v>
      </c>
      <c r="O213" s="318">
        <v>6653</v>
      </c>
      <c r="P213" s="318">
        <v>2690</v>
      </c>
      <c r="Q213" s="318">
        <v>13173</v>
      </c>
      <c r="R213" s="318">
        <v>7551</v>
      </c>
      <c r="S213" s="291">
        <v>4887</v>
      </c>
      <c r="T213" s="318">
        <v>5069</v>
      </c>
      <c r="U213" s="318">
        <v>4278</v>
      </c>
      <c r="V213" s="318">
        <v>5482</v>
      </c>
      <c r="W213" s="318">
        <v>3970</v>
      </c>
      <c r="X213" s="318">
        <v>4080</v>
      </c>
      <c r="Y213" s="318">
        <v>5000</v>
      </c>
      <c r="Z213" s="318">
        <v>5000</v>
      </c>
      <c r="AA213" s="318">
        <v>5000</v>
      </c>
      <c r="AB213" s="318">
        <v>4925</v>
      </c>
      <c r="AC213" s="318">
        <v>3896</v>
      </c>
      <c r="AD213" s="318">
        <v>4827</v>
      </c>
      <c r="AE213" s="318">
        <v>3896</v>
      </c>
      <c r="AF213" s="318">
        <v>3896</v>
      </c>
      <c r="AG213" s="318">
        <v>3896</v>
      </c>
      <c r="AH213" s="318">
        <v>818</v>
      </c>
      <c r="AI213" s="318">
        <v>16</v>
      </c>
      <c r="AJ213" s="318">
        <v>697</v>
      </c>
      <c r="AK213" s="318">
        <v>432</v>
      </c>
      <c r="AL213" s="318">
        <v>1006</v>
      </c>
      <c r="AM213" s="318">
        <v>531</v>
      </c>
      <c r="AN213" s="318">
        <v>282</v>
      </c>
      <c r="AO213" s="318"/>
    </row>
    <row r="214" spans="1:41">
      <c r="A214" s="320" t="s">
        <v>988</v>
      </c>
      <c r="B214" s="321"/>
      <c r="C214" s="321"/>
      <c r="D214" s="321"/>
      <c r="E214" s="321"/>
      <c r="F214" s="321"/>
      <c r="G214" s="321"/>
      <c r="H214" s="321"/>
      <c r="I214" s="321"/>
      <c r="K214" s="291">
        <v>138</v>
      </c>
      <c r="L214" s="291">
        <v>457</v>
      </c>
      <c r="M214" s="318">
        <v>4844</v>
      </c>
      <c r="N214" s="318">
        <v>6963</v>
      </c>
      <c r="O214" s="318">
        <v>1375</v>
      </c>
      <c r="P214" s="318">
        <v>926</v>
      </c>
      <c r="Q214" s="318">
        <v>2997</v>
      </c>
      <c r="R214" s="318">
        <v>1014</v>
      </c>
      <c r="S214" s="291">
        <v>1912</v>
      </c>
      <c r="T214" s="318">
        <v>696</v>
      </c>
      <c r="U214" s="318"/>
      <c r="V214" s="318">
        <v>1168</v>
      </c>
      <c r="W214" s="318">
        <v>1191</v>
      </c>
      <c r="X214" s="318">
        <v>85</v>
      </c>
      <c r="Y214" s="318"/>
      <c r="Z214" s="318"/>
      <c r="AA214" s="318"/>
      <c r="AB214" s="318"/>
      <c r="AC214" s="318"/>
      <c r="AD214" s="318"/>
      <c r="AE214" s="318"/>
      <c r="AF214" s="318"/>
      <c r="AG214" s="318"/>
      <c r="AH214" s="318"/>
      <c r="AI214" s="318"/>
      <c r="AJ214" s="318"/>
      <c r="AK214" s="318">
        <v>1</v>
      </c>
      <c r="AL214" s="318">
        <v>39</v>
      </c>
      <c r="AM214" s="318"/>
      <c r="AN214" s="318"/>
      <c r="AO214" s="318"/>
    </row>
    <row r="215" spans="1:41">
      <c r="A215" s="320" t="s">
        <v>94</v>
      </c>
      <c r="B215" s="321"/>
      <c r="C215" s="321"/>
      <c r="D215" s="321"/>
      <c r="E215" s="321"/>
      <c r="F215" s="321"/>
      <c r="G215" s="321"/>
      <c r="H215" s="321"/>
      <c r="I215" s="321"/>
      <c r="M215" s="318">
        <v>3724</v>
      </c>
      <c r="N215" s="318">
        <v>3861</v>
      </c>
      <c r="O215" s="318"/>
      <c r="P215" s="318">
        <v>1728</v>
      </c>
      <c r="Q215" s="318"/>
      <c r="R215" s="318"/>
      <c r="T215" s="318"/>
      <c r="U215" s="318">
        <v>910</v>
      </c>
      <c r="V215" s="318">
        <v>769</v>
      </c>
      <c r="W215" s="318">
        <v>1971</v>
      </c>
      <c r="X215" s="318">
        <v>1478</v>
      </c>
      <c r="Y215" s="318">
        <v>530</v>
      </c>
      <c r="Z215" s="318">
        <v>530</v>
      </c>
      <c r="AA215" s="318">
        <v>1500</v>
      </c>
      <c r="AB215" s="318">
        <v>1500</v>
      </c>
      <c r="AC215" s="318">
        <v>1900</v>
      </c>
      <c r="AD215" s="318">
        <v>860</v>
      </c>
      <c r="AE215" s="318"/>
      <c r="AF215" s="318"/>
      <c r="AG215" s="318"/>
      <c r="AH215" s="318"/>
      <c r="AI215" s="318"/>
      <c r="AJ215" s="318"/>
      <c r="AK215" s="318"/>
      <c r="AL215" s="318"/>
      <c r="AM215" s="318"/>
      <c r="AN215" s="318"/>
      <c r="AO215" s="318"/>
    </row>
    <row r="216" spans="1:41">
      <c r="A216" s="320" t="s">
        <v>954</v>
      </c>
      <c r="B216" s="321"/>
      <c r="C216" s="321"/>
      <c r="D216" s="321"/>
      <c r="E216" s="321"/>
      <c r="F216" s="321"/>
      <c r="G216" s="321"/>
      <c r="H216" s="321"/>
      <c r="I216" s="321"/>
      <c r="K216" s="291">
        <v>35</v>
      </c>
      <c r="L216" s="291">
        <v>5</v>
      </c>
      <c r="M216" s="318">
        <v>3215</v>
      </c>
      <c r="N216" s="318">
        <v>543</v>
      </c>
      <c r="O216" s="318">
        <v>1</v>
      </c>
      <c r="P216" s="318">
        <v>1076</v>
      </c>
      <c r="Q216" s="318">
        <v>56</v>
      </c>
      <c r="R216" s="318">
        <v>15310</v>
      </c>
      <c r="S216" s="291">
        <v>15310</v>
      </c>
      <c r="T216" s="318">
        <v>15310</v>
      </c>
      <c r="U216" s="318"/>
      <c r="V216" s="318"/>
      <c r="W216" s="318"/>
      <c r="X216" s="318"/>
      <c r="Y216" s="318"/>
      <c r="Z216" s="318"/>
      <c r="AA216" s="318"/>
      <c r="AB216" s="318">
        <v>13</v>
      </c>
      <c r="AC216" s="318"/>
      <c r="AD216" s="318"/>
      <c r="AE216" s="318"/>
      <c r="AF216" s="318"/>
      <c r="AG216" s="318"/>
      <c r="AH216" s="318"/>
      <c r="AI216" s="318"/>
      <c r="AJ216" s="318"/>
      <c r="AK216" s="318"/>
      <c r="AL216" s="318"/>
      <c r="AM216" s="318"/>
      <c r="AN216" s="318"/>
      <c r="AO216" s="318"/>
    </row>
    <row r="217" spans="1:41">
      <c r="A217" s="320" t="s">
        <v>989</v>
      </c>
      <c r="B217" s="321"/>
      <c r="C217" s="321"/>
      <c r="D217" s="321"/>
      <c r="E217" s="321"/>
      <c r="F217" s="321"/>
      <c r="G217" s="321"/>
      <c r="H217" s="321"/>
      <c r="I217" s="321"/>
      <c r="K217" s="291">
        <v>598</v>
      </c>
      <c r="L217" s="291">
        <v>378</v>
      </c>
      <c r="M217" s="318">
        <v>3100</v>
      </c>
      <c r="N217" s="318">
        <v>2855</v>
      </c>
      <c r="O217" s="318">
        <v>994</v>
      </c>
      <c r="P217" s="318">
        <v>333</v>
      </c>
      <c r="Q217" s="318">
        <v>1043</v>
      </c>
      <c r="R217" s="318">
        <v>697</v>
      </c>
      <c r="S217" s="291">
        <v>397</v>
      </c>
      <c r="T217" s="318">
        <v>120</v>
      </c>
      <c r="U217" s="318">
        <v>922</v>
      </c>
      <c r="V217" s="318">
        <v>735</v>
      </c>
      <c r="W217" s="318">
        <v>224</v>
      </c>
      <c r="X217" s="318">
        <v>228</v>
      </c>
      <c r="Y217" s="318">
        <v>60</v>
      </c>
      <c r="Z217" s="318">
        <v>45</v>
      </c>
      <c r="AA217" s="318">
        <v>130</v>
      </c>
      <c r="AB217" s="318">
        <v>230</v>
      </c>
      <c r="AC217" s="318">
        <v>2050</v>
      </c>
      <c r="AD217" s="318">
        <v>555</v>
      </c>
      <c r="AE217" s="318">
        <v>55</v>
      </c>
      <c r="AF217" s="318"/>
      <c r="AG217" s="318">
        <v>3276</v>
      </c>
      <c r="AH217" s="318">
        <v>5305</v>
      </c>
      <c r="AI217" s="318">
        <v>209</v>
      </c>
      <c r="AJ217" s="318">
        <v>2508</v>
      </c>
      <c r="AK217" s="318"/>
      <c r="AL217" s="318">
        <v>583</v>
      </c>
      <c r="AM217" s="318">
        <v>252</v>
      </c>
      <c r="AN217" s="318">
        <v>601</v>
      </c>
      <c r="AO217" s="318"/>
    </row>
    <row r="218" spans="1:41">
      <c r="A218" s="320" t="s">
        <v>990</v>
      </c>
      <c r="B218" s="321"/>
      <c r="C218" s="321"/>
      <c r="D218" s="321"/>
      <c r="E218" s="321"/>
      <c r="F218" s="321"/>
      <c r="G218" s="321"/>
      <c r="H218" s="321"/>
      <c r="I218" s="321"/>
      <c r="M218" s="318">
        <v>2500</v>
      </c>
      <c r="N218" s="318"/>
      <c r="O218" s="318">
        <v>2500</v>
      </c>
      <c r="P218" s="318">
        <v>2500</v>
      </c>
      <c r="Q218" s="318">
        <v>2400</v>
      </c>
      <c r="R218" s="318">
        <v>2500</v>
      </c>
      <c r="S218" s="291">
        <v>2700</v>
      </c>
      <c r="T218" s="318">
        <v>2700</v>
      </c>
      <c r="U218" s="318"/>
      <c r="V218" s="318"/>
      <c r="W218" s="318"/>
      <c r="X218" s="318"/>
      <c r="Y218" s="318"/>
      <c r="Z218" s="318"/>
      <c r="AA218" s="318"/>
      <c r="AB218" s="318"/>
      <c r="AC218" s="318"/>
      <c r="AD218" s="318"/>
      <c r="AE218" s="318"/>
      <c r="AF218" s="318"/>
      <c r="AG218" s="318"/>
      <c r="AH218" s="318"/>
      <c r="AI218" s="318"/>
      <c r="AJ218" s="318"/>
      <c r="AK218" s="318"/>
      <c r="AL218" s="318"/>
      <c r="AM218" s="318"/>
      <c r="AN218" s="318"/>
      <c r="AO218" s="318"/>
    </row>
    <row r="219" spans="1:41">
      <c r="A219" s="320" t="s">
        <v>991</v>
      </c>
      <c r="B219" s="321"/>
      <c r="C219" s="321"/>
      <c r="D219" s="321"/>
      <c r="E219" s="321"/>
      <c r="F219" s="321"/>
      <c r="G219" s="321"/>
      <c r="H219" s="321"/>
      <c r="I219" s="321"/>
      <c r="K219" s="291">
        <v>2894</v>
      </c>
      <c r="L219" s="291">
        <v>2894</v>
      </c>
      <c r="M219" s="318">
        <v>2426</v>
      </c>
      <c r="N219" s="318">
        <v>1946</v>
      </c>
      <c r="O219" s="318">
        <v>1174</v>
      </c>
      <c r="P219" s="318">
        <v>1017</v>
      </c>
      <c r="Q219" s="318">
        <v>767</v>
      </c>
      <c r="R219" s="318">
        <v>418</v>
      </c>
      <c r="S219" s="291">
        <v>222</v>
      </c>
      <c r="T219" s="318">
        <v>209</v>
      </c>
      <c r="U219" s="318">
        <v>219</v>
      </c>
      <c r="V219" s="318">
        <v>48</v>
      </c>
      <c r="W219" s="318"/>
      <c r="X219" s="318"/>
      <c r="Y219" s="318"/>
      <c r="Z219" s="318"/>
      <c r="AA219" s="318"/>
      <c r="AB219" s="318"/>
      <c r="AC219" s="318"/>
      <c r="AD219" s="318"/>
      <c r="AE219" s="318"/>
      <c r="AF219" s="318"/>
      <c r="AG219" s="318"/>
      <c r="AH219" s="318"/>
      <c r="AI219" s="318"/>
      <c r="AJ219" s="318"/>
      <c r="AK219" s="318"/>
      <c r="AL219" s="318"/>
      <c r="AM219" s="318"/>
      <c r="AN219" s="318"/>
      <c r="AO219" s="318"/>
    </row>
    <row r="220" spans="1:41">
      <c r="A220" s="320" t="s">
        <v>992</v>
      </c>
      <c r="B220" s="321"/>
      <c r="C220" s="321"/>
      <c r="D220" s="321"/>
      <c r="E220" s="321"/>
      <c r="F220" s="321"/>
      <c r="G220" s="321"/>
      <c r="H220" s="321"/>
      <c r="I220" s="321"/>
      <c r="K220" s="291">
        <v>1014</v>
      </c>
      <c r="L220" s="291">
        <v>5480</v>
      </c>
      <c r="M220" s="318">
        <v>2395</v>
      </c>
      <c r="N220" s="318">
        <v>1400</v>
      </c>
      <c r="O220" s="318">
        <v>523</v>
      </c>
      <c r="P220" s="318">
        <v>2495</v>
      </c>
      <c r="Q220" s="318">
        <v>2318</v>
      </c>
      <c r="R220" s="318">
        <v>1860</v>
      </c>
      <c r="S220" s="291">
        <v>929</v>
      </c>
      <c r="T220" s="318">
        <v>739</v>
      </c>
      <c r="U220" s="318">
        <v>636</v>
      </c>
      <c r="V220" s="318">
        <v>906</v>
      </c>
      <c r="W220" s="318">
        <v>690</v>
      </c>
      <c r="X220" s="318">
        <v>424</v>
      </c>
      <c r="Y220" s="318">
        <v>465</v>
      </c>
      <c r="Z220" s="318">
        <v>400</v>
      </c>
      <c r="AA220" s="318">
        <v>465</v>
      </c>
      <c r="AB220" s="318">
        <v>570</v>
      </c>
      <c r="AC220" s="318">
        <v>770</v>
      </c>
      <c r="AD220" s="318">
        <v>1100</v>
      </c>
      <c r="AE220" s="318">
        <v>525</v>
      </c>
      <c r="AF220" s="318">
        <v>650</v>
      </c>
      <c r="AG220" s="318">
        <v>361</v>
      </c>
      <c r="AH220" s="318">
        <v>279</v>
      </c>
      <c r="AI220" s="318">
        <v>827</v>
      </c>
      <c r="AJ220" s="318">
        <v>265</v>
      </c>
      <c r="AK220" s="318">
        <v>178</v>
      </c>
      <c r="AL220" s="318">
        <v>134</v>
      </c>
      <c r="AM220" s="318">
        <v>95</v>
      </c>
      <c r="AN220" s="318">
        <v>70</v>
      </c>
      <c r="AO220" s="318"/>
    </row>
    <row r="221" spans="1:41">
      <c r="A221" s="320" t="s">
        <v>993</v>
      </c>
      <c r="B221" s="321"/>
      <c r="C221" s="321"/>
      <c r="D221" s="321"/>
      <c r="E221" s="321"/>
      <c r="F221" s="321"/>
      <c r="G221" s="321"/>
      <c r="H221" s="321"/>
      <c r="I221" s="321"/>
      <c r="K221" s="291">
        <v>6627</v>
      </c>
      <c r="L221" s="291">
        <v>2762</v>
      </c>
      <c r="M221" s="318">
        <v>2379</v>
      </c>
      <c r="N221" s="318">
        <v>5173</v>
      </c>
      <c r="O221" s="318">
        <v>1157</v>
      </c>
      <c r="P221" s="318">
        <v>2621</v>
      </c>
      <c r="Q221" s="318">
        <v>1693</v>
      </c>
      <c r="R221" s="318">
        <v>1013</v>
      </c>
      <c r="S221" s="291">
        <v>1465</v>
      </c>
      <c r="T221" s="318">
        <v>1652</v>
      </c>
      <c r="U221" s="318">
        <v>1513</v>
      </c>
      <c r="V221" s="318">
        <v>1152</v>
      </c>
      <c r="W221" s="318">
        <v>819</v>
      </c>
      <c r="X221" s="318">
        <v>2043</v>
      </c>
      <c r="Y221" s="318"/>
      <c r="Z221" s="318"/>
      <c r="AA221" s="318"/>
      <c r="AB221" s="318"/>
      <c r="AC221" s="318"/>
      <c r="AD221" s="318"/>
      <c r="AE221" s="318"/>
      <c r="AF221" s="318"/>
      <c r="AG221" s="318"/>
      <c r="AH221" s="318"/>
      <c r="AI221" s="318">
        <v>106</v>
      </c>
      <c r="AJ221" s="318">
        <v>743</v>
      </c>
      <c r="AK221" s="318">
        <v>654</v>
      </c>
      <c r="AL221" s="318">
        <v>202</v>
      </c>
      <c r="AM221" s="318">
        <v>125</v>
      </c>
      <c r="AN221" s="318">
        <v>58</v>
      </c>
      <c r="AO221" s="318"/>
    </row>
    <row r="222" spans="1:41">
      <c r="A222" s="320" t="s">
        <v>994</v>
      </c>
      <c r="B222" s="321"/>
      <c r="C222" s="321"/>
      <c r="D222" s="321"/>
      <c r="E222" s="321"/>
      <c r="F222" s="321"/>
      <c r="G222" s="321"/>
      <c r="H222" s="321"/>
      <c r="I222" s="321"/>
      <c r="K222" s="291">
        <v>5</v>
      </c>
      <c r="L222" s="291">
        <v>5</v>
      </c>
      <c r="N222" s="318">
        <v>5625</v>
      </c>
      <c r="O222" s="318">
        <v>13</v>
      </c>
      <c r="P222" s="318">
        <v>333</v>
      </c>
      <c r="Q222" s="318">
        <v>36</v>
      </c>
      <c r="R222" s="318"/>
      <c r="T222" s="318"/>
      <c r="U222" s="318"/>
      <c r="V222" s="318"/>
      <c r="W222" s="318"/>
      <c r="X222" s="318"/>
      <c r="Y222" s="318"/>
      <c r="Z222" s="318"/>
      <c r="AA222" s="318"/>
      <c r="AB222" s="318"/>
      <c r="AC222" s="318"/>
      <c r="AD222" s="318"/>
      <c r="AE222" s="318"/>
      <c r="AF222" s="318"/>
      <c r="AG222" s="318"/>
      <c r="AH222" s="318"/>
      <c r="AI222" s="318"/>
      <c r="AJ222" s="318"/>
      <c r="AK222" s="318"/>
      <c r="AL222" s="318"/>
      <c r="AM222" s="318"/>
      <c r="AN222" s="318"/>
      <c r="AO222" s="318"/>
    </row>
    <row r="223" spans="1:41">
      <c r="A223" s="320" t="s">
        <v>995</v>
      </c>
      <c r="B223" s="321"/>
      <c r="C223" s="321"/>
      <c r="D223" s="321"/>
      <c r="E223" s="321"/>
      <c r="F223" s="321"/>
      <c r="G223" s="321"/>
      <c r="H223" s="321"/>
      <c r="I223" s="321"/>
      <c r="K223" s="291">
        <v>4976</v>
      </c>
      <c r="L223" s="291">
        <v>4976</v>
      </c>
      <c r="M223" s="318">
        <v>1931</v>
      </c>
      <c r="N223" s="318">
        <v>4621</v>
      </c>
      <c r="O223" s="318">
        <v>2142</v>
      </c>
      <c r="P223" s="318">
        <v>2084</v>
      </c>
      <c r="Q223" s="318">
        <v>3924</v>
      </c>
      <c r="R223" s="318">
        <v>2784</v>
      </c>
      <c r="S223" s="291">
        <v>2988</v>
      </c>
      <c r="T223" s="318">
        <v>1562</v>
      </c>
      <c r="U223" s="291">
        <v>1339</v>
      </c>
      <c r="V223" s="318">
        <v>807</v>
      </c>
      <c r="W223" s="318">
        <v>357</v>
      </c>
      <c r="X223" s="318">
        <v>684</v>
      </c>
      <c r="Y223" s="318">
        <v>370</v>
      </c>
      <c r="Z223" s="318">
        <v>250</v>
      </c>
      <c r="AA223" s="318">
        <v>520</v>
      </c>
      <c r="AB223" s="318">
        <v>170</v>
      </c>
      <c r="AC223" s="318">
        <v>530</v>
      </c>
      <c r="AD223" s="318">
        <v>265</v>
      </c>
      <c r="AE223" s="318">
        <v>670</v>
      </c>
      <c r="AF223" s="318">
        <v>560</v>
      </c>
      <c r="AG223" s="318">
        <v>172</v>
      </c>
      <c r="AH223" s="318">
        <v>385</v>
      </c>
      <c r="AI223" s="318">
        <v>335</v>
      </c>
      <c r="AJ223" s="318">
        <v>17</v>
      </c>
      <c r="AK223" s="318">
        <v>354</v>
      </c>
      <c r="AL223" s="318">
        <v>57</v>
      </c>
      <c r="AM223" s="318">
        <v>26</v>
      </c>
      <c r="AN223" s="318">
        <v>30</v>
      </c>
      <c r="AO223" s="318"/>
    </row>
    <row r="224" spans="1:41">
      <c r="A224" s="320" t="s">
        <v>951</v>
      </c>
      <c r="B224" s="321"/>
      <c r="C224" s="321"/>
      <c r="D224" s="321"/>
      <c r="E224" s="321"/>
      <c r="F224" s="321"/>
      <c r="G224" s="321"/>
      <c r="H224" s="321"/>
      <c r="I224" s="321"/>
      <c r="K224" s="291">
        <v>351</v>
      </c>
      <c r="L224" s="291">
        <v>351</v>
      </c>
      <c r="M224" s="318">
        <v>23</v>
      </c>
      <c r="N224" s="318">
        <v>4406</v>
      </c>
      <c r="O224" s="318">
        <v>124</v>
      </c>
      <c r="P224" s="318">
        <v>37</v>
      </c>
      <c r="Q224" s="318">
        <v>8</v>
      </c>
      <c r="R224" s="318">
        <v>14</v>
      </c>
      <c r="S224" s="291">
        <v>29</v>
      </c>
      <c r="T224" s="318">
        <v>59</v>
      </c>
      <c r="U224" s="318"/>
      <c r="V224" s="318">
        <v>7</v>
      </c>
      <c r="W224" s="318"/>
      <c r="X224" s="318">
        <v>3</v>
      </c>
      <c r="Y224" s="318"/>
      <c r="Z224" s="318"/>
      <c r="AA224" s="318"/>
      <c r="AB224" s="318"/>
      <c r="AC224" s="318"/>
      <c r="AD224" s="318"/>
      <c r="AE224" s="318"/>
      <c r="AF224" s="318"/>
      <c r="AG224" s="318"/>
      <c r="AH224" s="318"/>
      <c r="AI224" s="318"/>
      <c r="AJ224" s="318"/>
      <c r="AK224" s="318"/>
      <c r="AL224" s="318"/>
      <c r="AM224" s="318"/>
      <c r="AN224" s="318"/>
      <c r="AO224" s="318"/>
    </row>
    <row r="225" spans="1:41">
      <c r="A225" s="320" t="s">
        <v>973</v>
      </c>
      <c r="B225" s="321"/>
      <c r="C225" s="321"/>
      <c r="D225" s="321"/>
      <c r="E225" s="321"/>
      <c r="F225" s="321"/>
      <c r="G225" s="321"/>
      <c r="H225" s="321"/>
      <c r="I225" s="321"/>
      <c r="K225" s="291">
        <v>1855</v>
      </c>
      <c r="L225" s="291">
        <v>1855</v>
      </c>
      <c r="M225" s="318">
        <v>868</v>
      </c>
      <c r="N225" s="318">
        <v>3689</v>
      </c>
      <c r="O225" s="318">
        <v>305</v>
      </c>
      <c r="P225" s="318">
        <v>214</v>
      </c>
      <c r="Q225" s="318">
        <v>163</v>
      </c>
      <c r="R225" s="318">
        <v>163</v>
      </c>
      <c r="S225" s="291">
        <v>202</v>
      </c>
      <c r="T225" s="318">
        <v>241</v>
      </c>
      <c r="U225" s="318">
        <v>270</v>
      </c>
      <c r="V225" s="318">
        <v>301</v>
      </c>
      <c r="W225" s="318">
        <v>415</v>
      </c>
      <c r="X225" s="318">
        <v>520</v>
      </c>
      <c r="Y225" s="318">
        <v>560</v>
      </c>
      <c r="Z225" s="318">
        <v>560</v>
      </c>
      <c r="AA225" s="318">
        <v>560</v>
      </c>
      <c r="AB225" s="318">
        <v>565</v>
      </c>
      <c r="AC225" s="318">
        <v>560</v>
      </c>
      <c r="AD225" s="318">
        <v>500</v>
      </c>
      <c r="AE225" s="318">
        <v>560</v>
      </c>
      <c r="AF225" s="318">
        <v>600</v>
      </c>
      <c r="AG225" s="318">
        <v>622</v>
      </c>
      <c r="AH225" s="318">
        <v>300</v>
      </c>
      <c r="AI225" s="318">
        <v>350</v>
      </c>
      <c r="AJ225" s="318">
        <v>220</v>
      </c>
      <c r="AK225" s="318">
        <v>190</v>
      </c>
      <c r="AL225" s="318">
        <v>93</v>
      </c>
      <c r="AM225" s="318">
        <v>51</v>
      </c>
      <c r="AN225" s="318">
        <v>67</v>
      </c>
      <c r="AO225" s="318"/>
    </row>
    <row r="226" spans="1:41">
      <c r="A226" s="320" t="s">
        <v>958</v>
      </c>
      <c r="B226" s="321"/>
      <c r="C226" s="321"/>
      <c r="D226" s="321"/>
      <c r="E226" s="321"/>
      <c r="F226" s="321"/>
      <c r="G226" s="321"/>
      <c r="H226" s="321"/>
      <c r="I226" s="321"/>
      <c r="K226" s="321">
        <v>2700</v>
      </c>
      <c r="L226" s="321">
        <v>2700</v>
      </c>
      <c r="M226" s="321">
        <v>1600</v>
      </c>
      <c r="N226" s="321">
        <v>523</v>
      </c>
      <c r="O226" s="318">
        <v>2389</v>
      </c>
      <c r="P226" s="321">
        <v>747</v>
      </c>
      <c r="Q226" s="321">
        <v>83</v>
      </c>
      <c r="R226" s="321">
        <v>329</v>
      </c>
      <c r="S226" s="321">
        <v>441</v>
      </c>
      <c r="T226" s="321">
        <v>5</v>
      </c>
      <c r="U226" s="321">
        <v>152</v>
      </c>
      <c r="V226" s="321">
        <v>34</v>
      </c>
      <c r="W226" s="321"/>
      <c r="X226" s="321">
        <v>41</v>
      </c>
      <c r="Y226" s="321">
        <v>150</v>
      </c>
      <c r="Z226" s="321">
        <v>140</v>
      </c>
      <c r="AA226" s="321">
        <v>140</v>
      </c>
      <c r="AB226" s="321">
        <v>300</v>
      </c>
      <c r="AC226" s="318">
        <v>800</v>
      </c>
      <c r="AD226" s="318">
        <v>180</v>
      </c>
      <c r="AE226" s="318"/>
      <c r="AF226" s="318">
        <v>960</v>
      </c>
      <c r="AG226" s="318">
        <v>1390</v>
      </c>
      <c r="AH226" s="318">
        <v>9202</v>
      </c>
      <c r="AI226" s="318">
        <v>17500</v>
      </c>
      <c r="AJ226" s="318">
        <v>11000</v>
      </c>
      <c r="AK226" s="318">
        <v>7700</v>
      </c>
      <c r="AL226" s="318">
        <v>6900</v>
      </c>
      <c r="AM226" s="318">
        <v>9200</v>
      </c>
      <c r="AN226" s="318">
        <v>2400</v>
      </c>
      <c r="AO226" s="318"/>
    </row>
    <row r="227" spans="1:41">
      <c r="A227" s="320" t="s">
        <v>1010</v>
      </c>
      <c r="B227" s="321"/>
      <c r="C227" s="321"/>
      <c r="D227" s="321"/>
      <c r="E227" s="321"/>
      <c r="F227" s="321"/>
      <c r="G227" s="321"/>
      <c r="H227" s="321"/>
      <c r="I227" s="321"/>
      <c r="K227" s="321">
        <v>1534</v>
      </c>
      <c r="L227" s="321">
        <v>1534</v>
      </c>
      <c r="M227" s="321">
        <v>1830</v>
      </c>
      <c r="N227" s="321">
        <v>1912</v>
      </c>
      <c r="O227" s="321">
        <v>2086</v>
      </c>
      <c r="P227" s="321">
        <v>1653</v>
      </c>
      <c r="Q227" s="321">
        <v>678</v>
      </c>
      <c r="R227" s="321">
        <v>1066</v>
      </c>
      <c r="S227" s="321">
        <v>1440</v>
      </c>
      <c r="T227" s="321">
        <v>999</v>
      </c>
      <c r="U227" s="321">
        <v>1821</v>
      </c>
      <c r="V227" s="321">
        <v>1897</v>
      </c>
      <c r="W227" s="321">
        <v>1800</v>
      </c>
      <c r="X227" s="321">
        <v>2153</v>
      </c>
      <c r="Y227" s="321">
        <v>267</v>
      </c>
      <c r="Z227" s="321">
        <v>267</v>
      </c>
      <c r="AA227" s="321">
        <v>267</v>
      </c>
      <c r="AB227" s="321">
        <v>267</v>
      </c>
      <c r="AC227" s="321">
        <v>267</v>
      </c>
      <c r="AD227" s="321">
        <v>266</v>
      </c>
      <c r="AE227" s="321">
        <v>266</v>
      </c>
      <c r="AF227" s="321">
        <v>266</v>
      </c>
      <c r="AG227" s="321">
        <v>267</v>
      </c>
      <c r="AH227" s="321">
        <v>117</v>
      </c>
      <c r="AI227" s="321">
        <v>5</v>
      </c>
      <c r="AJ227" s="321">
        <v>5</v>
      </c>
      <c r="AK227" s="321">
        <v>7</v>
      </c>
      <c r="AL227" s="321">
        <v>2</v>
      </c>
      <c r="AM227" s="318"/>
      <c r="AN227" s="318"/>
      <c r="AO227" s="318"/>
    </row>
    <row r="228" spans="1:41">
      <c r="A228" s="320" t="s">
        <v>997</v>
      </c>
      <c r="B228" s="321"/>
      <c r="C228" s="321"/>
      <c r="D228" s="321"/>
      <c r="E228" s="321"/>
      <c r="F228" s="321"/>
      <c r="G228" s="321"/>
      <c r="H228" s="321"/>
      <c r="I228" s="321"/>
      <c r="K228" s="291">
        <v>5247</v>
      </c>
      <c r="L228" s="291">
        <v>2600</v>
      </c>
      <c r="M228" s="321">
        <v>840</v>
      </c>
      <c r="N228" s="321">
        <v>736</v>
      </c>
      <c r="O228" s="318">
        <v>1665</v>
      </c>
      <c r="P228" s="318">
        <v>68</v>
      </c>
      <c r="Q228" s="318">
        <v>1291</v>
      </c>
      <c r="R228" s="318">
        <v>423</v>
      </c>
      <c r="S228" s="291">
        <v>23</v>
      </c>
      <c r="T228" s="318">
        <v>246</v>
      </c>
      <c r="U228" s="318">
        <v>1</v>
      </c>
      <c r="V228" s="318">
        <v>1</v>
      </c>
      <c r="W228" s="318">
        <v>2</v>
      </c>
      <c r="X228" s="318">
        <v>150</v>
      </c>
      <c r="Y228" s="318"/>
      <c r="Z228" s="318"/>
      <c r="AA228" s="318"/>
      <c r="AB228" s="318"/>
      <c r="AC228" s="318"/>
      <c r="AD228" s="318"/>
      <c r="AE228" s="318"/>
      <c r="AF228" s="318"/>
      <c r="AG228" s="318">
        <v>1076</v>
      </c>
      <c r="AH228" s="318">
        <v>474</v>
      </c>
      <c r="AI228" s="318">
        <v>495</v>
      </c>
      <c r="AJ228" s="318">
        <v>102</v>
      </c>
      <c r="AK228" s="318">
        <v>147</v>
      </c>
      <c r="AL228" s="318">
        <v>280</v>
      </c>
      <c r="AM228" s="318">
        <v>139</v>
      </c>
      <c r="AN228" s="318">
        <v>212</v>
      </c>
      <c r="AO228" s="318"/>
    </row>
    <row r="229" spans="1:41">
      <c r="A229" s="320" t="s">
        <v>998</v>
      </c>
      <c r="B229" s="321"/>
      <c r="C229" s="321"/>
      <c r="D229" s="321"/>
      <c r="E229" s="321"/>
      <c r="F229" s="321"/>
      <c r="G229" s="321"/>
      <c r="H229" s="321"/>
      <c r="I229" s="321"/>
      <c r="K229" s="321">
        <v>7026</v>
      </c>
      <c r="L229" s="321">
        <v>3528</v>
      </c>
      <c r="M229" s="321">
        <v>2217</v>
      </c>
      <c r="N229" s="321">
        <v>1507</v>
      </c>
      <c r="O229" s="321">
        <v>1557</v>
      </c>
      <c r="P229" s="321">
        <v>956</v>
      </c>
      <c r="Q229" s="321">
        <v>1075</v>
      </c>
      <c r="R229" s="321">
        <v>632</v>
      </c>
      <c r="S229" s="321">
        <v>559</v>
      </c>
      <c r="T229" s="321">
        <v>355</v>
      </c>
      <c r="U229" s="321">
        <v>524</v>
      </c>
      <c r="V229" s="321">
        <v>592</v>
      </c>
      <c r="W229" s="321">
        <v>482</v>
      </c>
      <c r="X229" s="321">
        <v>932</v>
      </c>
      <c r="Y229" s="321">
        <v>200</v>
      </c>
      <c r="Z229" s="321">
        <v>280</v>
      </c>
      <c r="AA229" s="321">
        <v>350</v>
      </c>
      <c r="AB229" s="321">
        <v>300</v>
      </c>
      <c r="AC229" s="321">
        <v>600</v>
      </c>
      <c r="AD229" s="321">
        <v>280</v>
      </c>
      <c r="AE229" s="321">
        <v>250</v>
      </c>
      <c r="AF229" s="321">
        <v>450</v>
      </c>
      <c r="AG229" s="321">
        <v>538</v>
      </c>
      <c r="AH229" s="321">
        <v>845</v>
      </c>
      <c r="AI229" s="321">
        <v>981</v>
      </c>
      <c r="AJ229" s="321">
        <v>392</v>
      </c>
      <c r="AK229" s="321">
        <v>1137</v>
      </c>
      <c r="AL229" s="321">
        <v>88</v>
      </c>
      <c r="AM229" s="321">
        <v>168</v>
      </c>
      <c r="AN229" s="321">
        <v>110</v>
      </c>
      <c r="AO229" s="318"/>
    </row>
    <row r="230" spans="1:41">
      <c r="A230" s="320" t="s">
        <v>999</v>
      </c>
      <c r="B230" s="321"/>
      <c r="C230" s="321"/>
      <c r="D230" s="321"/>
      <c r="E230" s="321"/>
      <c r="F230" s="321"/>
      <c r="G230" s="321"/>
      <c r="H230" s="321"/>
      <c r="I230" s="321"/>
      <c r="K230" s="321">
        <v>2110</v>
      </c>
      <c r="L230" s="321">
        <v>2663</v>
      </c>
      <c r="M230" s="321">
        <v>1966</v>
      </c>
      <c r="N230" s="321">
        <v>1306</v>
      </c>
      <c r="O230" s="321">
        <v>1413</v>
      </c>
      <c r="P230" s="321">
        <v>1260</v>
      </c>
      <c r="Q230" s="321">
        <v>1004</v>
      </c>
      <c r="R230" s="321">
        <v>265</v>
      </c>
      <c r="S230" s="321">
        <v>271</v>
      </c>
      <c r="T230" s="321">
        <v>20</v>
      </c>
      <c r="U230" s="321">
        <v>144</v>
      </c>
      <c r="V230" s="321">
        <v>699</v>
      </c>
      <c r="W230" s="321">
        <v>17</v>
      </c>
      <c r="X230" s="321">
        <v>36</v>
      </c>
      <c r="Y230" s="321">
        <v>600</v>
      </c>
      <c r="Z230" s="321">
        <v>1250</v>
      </c>
      <c r="AA230" s="321">
        <v>3000</v>
      </c>
      <c r="AB230" s="321">
        <v>590</v>
      </c>
      <c r="AC230" s="321">
        <v>600</v>
      </c>
      <c r="AD230" s="321">
        <v>450</v>
      </c>
      <c r="AE230" s="321">
        <v>360</v>
      </c>
      <c r="AF230" s="321">
        <v>320</v>
      </c>
      <c r="AG230" s="321">
        <v>316</v>
      </c>
      <c r="AH230" s="321">
        <v>174</v>
      </c>
      <c r="AI230" s="321">
        <v>29</v>
      </c>
      <c r="AJ230" s="321">
        <v>28</v>
      </c>
      <c r="AK230" s="321"/>
      <c r="AL230" s="321"/>
      <c r="AM230" s="321">
        <v>217</v>
      </c>
      <c r="AN230" s="321">
        <v>137</v>
      </c>
      <c r="AO230" s="318"/>
    </row>
    <row r="231" spans="1:41">
      <c r="A231" s="320" t="s">
        <v>1000</v>
      </c>
      <c r="B231" s="321"/>
      <c r="C231" s="321"/>
      <c r="D231" s="321"/>
      <c r="E231" s="321"/>
      <c r="F231" s="321"/>
      <c r="G231" s="321"/>
      <c r="H231" s="321"/>
      <c r="I231" s="321"/>
      <c r="O231" s="318"/>
      <c r="P231" s="318">
        <v>3942</v>
      </c>
      <c r="Q231" s="318"/>
      <c r="R231" s="318"/>
      <c r="T231" s="318"/>
      <c r="U231" s="318"/>
      <c r="V231" s="318"/>
      <c r="W231" s="318"/>
      <c r="X231" s="318"/>
      <c r="Y231" s="318"/>
      <c r="Z231" s="318"/>
      <c r="AA231" s="318"/>
      <c r="AB231" s="318"/>
      <c r="AC231" s="318"/>
      <c r="AD231" s="318"/>
      <c r="AE231" s="318"/>
      <c r="AF231" s="318"/>
      <c r="AG231" s="318"/>
      <c r="AH231" s="318"/>
      <c r="AI231" s="318"/>
      <c r="AJ231" s="318"/>
      <c r="AK231" s="318"/>
      <c r="AL231" s="318"/>
      <c r="AM231" s="318"/>
      <c r="AN231" s="318"/>
      <c r="AO231" s="318"/>
    </row>
    <row r="232" spans="1:41">
      <c r="A232" s="320" t="s">
        <v>1001</v>
      </c>
      <c r="B232" s="321"/>
      <c r="C232" s="321"/>
      <c r="D232" s="321"/>
      <c r="E232" s="321"/>
      <c r="F232" s="321"/>
      <c r="G232" s="321"/>
      <c r="H232" s="321"/>
      <c r="I232" s="321"/>
      <c r="K232" s="321">
        <v>1428</v>
      </c>
      <c r="L232" s="321">
        <v>1428</v>
      </c>
      <c r="M232" s="321">
        <v>701</v>
      </c>
      <c r="N232" s="321">
        <v>1561</v>
      </c>
      <c r="O232" s="321">
        <v>868</v>
      </c>
      <c r="P232" s="321">
        <v>2059</v>
      </c>
      <c r="Q232" s="321">
        <v>424</v>
      </c>
      <c r="R232" s="321">
        <v>773</v>
      </c>
      <c r="S232" s="321">
        <v>979</v>
      </c>
      <c r="T232" s="321">
        <v>559</v>
      </c>
      <c r="U232" s="321">
        <v>862</v>
      </c>
      <c r="V232" s="321">
        <v>1048</v>
      </c>
      <c r="W232" s="321">
        <v>700</v>
      </c>
      <c r="X232" s="321">
        <v>1824</v>
      </c>
      <c r="Y232" s="321">
        <v>8300</v>
      </c>
      <c r="Z232" s="321">
        <v>6700</v>
      </c>
      <c r="AA232" s="321">
        <v>13000</v>
      </c>
      <c r="AB232" s="321">
        <v>15465</v>
      </c>
      <c r="AC232" s="321">
        <v>8600</v>
      </c>
      <c r="AD232" s="321">
        <v>12000</v>
      </c>
      <c r="AE232" s="321">
        <v>7500</v>
      </c>
      <c r="AF232" s="321">
        <v>7000</v>
      </c>
      <c r="AG232" s="321">
        <v>6561</v>
      </c>
      <c r="AH232" s="321">
        <v>6071</v>
      </c>
      <c r="AI232" s="321">
        <v>4980</v>
      </c>
      <c r="AJ232" s="321">
        <v>3496</v>
      </c>
      <c r="AK232" s="321">
        <v>2168</v>
      </c>
      <c r="AL232" s="321">
        <v>2042</v>
      </c>
      <c r="AM232" s="321">
        <v>1170</v>
      </c>
      <c r="AN232" s="321">
        <v>2964</v>
      </c>
      <c r="AO232" s="318"/>
    </row>
    <row r="233" spans="1:41">
      <c r="A233" s="320" t="s">
        <v>95</v>
      </c>
      <c r="B233" s="321"/>
      <c r="C233" s="321"/>
      <c r="D233" s="321"/>
      <c r="E233" s="321"/>
      <c r="F233" s="321"/>
      <c r="G233" s="321"/>
      <c r="H233" s="321"/>
      <c r="I233" s="321"/>
      <c r="K233" s="321">
        <v>1534</v>
      </c>
      <c r="L233" s="321">
        <v>1534</v>
      </c>
      <c r="M233" s="321">
        <v>1830</v>
      </c>
      <c r="N233" s="321">
        <v>1912</v>
      </c>
      <c r="O233" s="321">
        <v>2086</v>
      </c>
      <c r="P233" s="321">
        <v>1653</v>
      </c>
      <c r="Q233" s="321">
        <v>678</v>
      </c>
      <c r="R233" s="321">
        <v>1066</v>
      </c>
      <c r="S233" s="321">
        <v>1440</v>
      </c>
      <c r="T233" s="321">
        <v>999</v>
      </c>
      <c r="U233" s="321">
        <v>1821</v>
      </c>
      <c r="V233" s="321">
        <v>1897</v>
      </c>
      <c r="W233" s="321">
        <v>1800</v>
      </c>
      <c r="X233" s="321">
        <v>2153</v>
      </c>
      <c r="Y233" s="321">
        <v>267</v>
      </c>
      <c r="Z233" s="321">
        <v>267</v>
      </c>
      <c r="AA233" s="321">
        <v>267</v>
      </c>
      <c r="AB233" s="321">
        <v>267</v>
      </c>
      <c r="AC233" s="321">
        <v>267</v>
      </c>
      <c r="AD233" s="321">
        <v>266</v>
      </c>
      <c r="AE233" s="321">
        <v>266</v>
      </c>
      <c r="AF233" s="321">
        <v>266</v>
      </c>
      <c r="AG233" s="321">
        <v>267</v>
      </c>
      <c r="AH233" s="321">
        <v>117</v>
      </c>
      <c r="AI233" s="321">
        <v>5</v>
      </c>
      <c r="AJ233" s="321">
        <v>5</v>
      </c>
      <c r="AK233" s="321">
        <v>7</v>
      </c>
      <c r="AL233" s="321">
        <v>2</v>
      </c>
      <c r="AM233" s="318"/>
      <c r="AN233" s="318"/>
      <c r="AO233" s="318"/>
    </row>
    <row r="234" spans="1:41">
      <c r="A234" s="320" t="s">
        <v>1002</v>
      </c>
      <c r="B234" s="321"/>
      <c r="C234" s="321"/>
      <c r="D234" s="321"/>
      <c r="E234" s="321"/>
      <c r="F234" s="321"/>
      <c r="G234" s="321"/>
      <c r="H234" s="321"/>
      <c r="I234" s="321"/>
      <c r="K234" s="321">
        <v>338</v>
      </c>
      <c r="L234" s="321">
        <v>418</v>
      </c>
      <c r="M234" s="321">
        <v>782</v>
      </c>
      <c r="N234" s="321">
        <v>1211</v>
      </c>
      <c r="O234" s="321">
        <v>591</v>
      </c>
      <c r="P234" s="321">
        <v>1417</v>
      </c>
      <c r="Q234" s="321">
        <v>1714</v>
      </c>
      <c r="R234" s="321">
        <v>483</v>
      </c>
      <c r="S234" s="321">
        <v>1096</v>
      </c>
      <c r="T234" s="321">
        <v>2493</v>
      </c>
      <c r="U234" s="321">
        <v>4118</v>
      </c>
      <c r="V234" s="321">
        <v>536</v>
      </c>
      <c r="W234" s="321"/>
      <c r="X234" s="321"/>
      <c r="Y234" s="321">
        <v>1300</v>
      </c>
      <c r="Z234" s="321">
        <v>1300</v>
      </c>
      <c r="AA234" s="321">
        <v>1300</v>
      </c>
      <c r="AB234" s="321">
        <v>4041</v>
      </c>
      <c r="AC234" s="321">
        <v>840</v>
      </c>
      <c r="AD234" s="321">
        <v>1400</v>
      </c>
      <c r="AE234" s="321">
        <v>1750</v>
      </c>
      <c r="AF234" s="321">
        <v>1600</v>
      </c>
      <c r="AG234" s="321">
        <v>1044</v>
      </c>
      <c r="AH234" s="321">
        <v>3</v>
      </c>
      <c r="AI234" s="321"/>
      <c r="AJ234" s="321">
        <v>111</v>
      </c>
      <c r="AK234" s="321">
        <v>23</v>
      </c>
      <c r="AL234" s="321">
        <v>53</v>
      </c>
      <c r="AM234" s="321">
        <v>529</v>
      </c>
      <c r="AN234" s="321">
        <v>241</v>
      </c>
      <c r="AO234" s="318"/>
    </row>
    <row r="235" spans="1:41">
      <c r="A235" s="320" t="s">
        <v>1003</v>
      </c>
      <c r="B235" s="321"/>
      <c r="C235" s="321"/>
      <c r="D235" s="321"/>
      <c r="E235" s="321"/>
      <c r="F235" s="321"/>
      <c r="G235" s="321"/>
      <c r="H235" s="321"/>
      <c r="I235" s="321"/>
      <c r="K235" s="321">
        <v>925</v>
      </c>
      <c r="L235" s="321">
        <v>925</v>
      </c>
      <c r="M235" s="321">
        <v>502</v>
      </c>
      <c r="N235" s="321">
        <v>452</v>
      </c>
      <c r="O235" s="321">
        <v>726</v>
      </c>
      <c r="P235" s="321">
        <v>1100</v>
      </c>
      <c r="Q235" s="321">
        <v>1407</v>
      </c>
      <c r="R235" s="321">
        <v>906</v>
      </c>
      <c r="S235" s="321">
        <v>811</v>
      </c>
      <c r="T235" s="321">
        <v>309</v>
      </c>
      <c r="U235" s="321">
        <v>409</v>
      </c>
      <c r="V235" s="321">
        <v>342</v>
      </c>
      <c r="W235" s="321">
        <v>119</v>
      </c>
      <c r="X235" s="321">
        <v>343</v>
      </c>
      <c r="Y235" s="321">
        <v>300</v>
      </c>
      <c r="Z235" s="321">
        <v>70</v>
      </c>
      <c r="AA235" s="321">
        <v>125</v>
      </c>
      <c r="AB235" s="321">
        <v>155</v>
      </c>
      <c r="AC235" s="321">
        <v>30</v>
      </c>
      <c r="AD235" s="321">
        <v>20</v>
      </c>
      <c r="AE235" s="321">
        <v>145</v>
      </c>
      <c r="AF235" s="321">
        <v>60</v>
      </c>
      <c r="AG235" s="321">
        <v>48</v>
      </c>
      <c r="AH235" s="321">
        <v>4123</v>
      </c>
      <c r="AI235" s="321">
        <v>30</v>
      </c>
      <c r="AJ235" s="321">
        <v>3378</v>
      </c>
      <c r="AK235" s="321">
        <v>625</v>
      </c>
      <c r="AL235" s="321">
        <v>14</v>
      </c>
      <c r="AM235" s="321">
        <v>99</v>
      </c>
      <c r="AN235" s="321">
        <v>16</v>
      </c>
    </row>
    <row r="236" spans="1:41">
      <c r="A236" s="320" t="s">
        <v>952</v>
      </c>
      <c r="B236" s="321"/>
      <c r="C236" s="321"/>
      <c r="D236" s="321"/>
      <c r="E236" s="321"/>
      <c r="F236" s="321"/>
      <c r="G236" s="321"/>
      <c r="H236" s="321"/>
      <c r="I236" s="321"/>
      <c r="M236" s="321">
        <v>400</v>
      </c>
      <c r="N236" s="321">
        <v>509</v>
      </c>
      <c r="O236" s="321">
        <v>7</v>
      </c>
      <c r="P236" s="321">
        <v>129</v>
      </c>
      <c r="Q236" s="321">
        <v>1</v>
      </c>
      <c r="R236" s="321">
        <v>2340</v>
      </c>
      <c r="S236" s="321">
        <v>2340</v>
      </c>
      <c r="T236" s="318">
        <v>2340</v>
      </c>
      <c r="U236" s="318"/>
      <c r="V236" s="318"/>
      <c r="W236" s="318"/>
      <c r="X236" s="318"/>
      <c r="Y236" s="318"/>
      <c r="Z236" s="318"/>
      <c r="AA236" s="318"/>
      <c r="AB236" s="318"/>
      <c r="AC236" s="318"/>
      <c r="AD236" s="318"/>
      <c r="AE236" s="318"/>
      <c r="AF236" s="318"/>
      <c r="AG236" s="318"/>
      <c r="AH236" s="318"/>
      <c r="AI236" s="318">
        <v>500</v>
      </c>
      <c r="AJ236" s="318">
        <v>900</v>
      </c>
      <c r="AK236" s="318"/>
      <c r="AL236" s="318"/>
      <c r="AM236" s="318">
        <v>9</v>
      </c>
      <c r="AN236" s="318">
        <v>41</v>
      </c>
      <c r="AO236" s="318"/>
    </row>
    <row r="237" spans="1:41">
      <c r="A237" s="320" t="s">
        <v>972</v>
      </c>
      <c r="B237" s="321"/>
      <c r="C237" s="321"/>
      <c r="D237" s="321"/>
      <c r="E237" s="321"/>
      <c r="F237" s="321"/>
      <c r="G237" s="321"/>
      <c r="H237" s="321"/>
      <c r="I237" s="321"/>
      <c r="P237" s="321">
        <v>700</v>
      </c>
      <c r="S237" s="291">
        <v>1107</v>
      </c>
      <c r="T237" s="318">
        <v>1107</v>
      </c>
      <c r="U237" s="318"/>
      <c r="V237" s="318"/>
      <c r="W237" s="318"/>
      <c r="X237" s="318"/>
      <c r="Y237" s="318"/>
      <c r="Z237" s="318"/>
      <c r="AA237" s="318"/>
      <c r="AB237" s="318"/>
      <c r="AC237" s="318"/>
      <c r="AD237" s="318"/>
      <c r="AE237" s="318"/>
      <c r="AF237" s="318"/>
      <c r="AG237" s="318"/>
      <c r="AH237" s="318"/>
      <c r="AI237" s="318"/>
      <c r="AJ237" s="318"/>
      <c r="AK237" s="318"/>
      <c r="AL237" s="318"/>
      <c r="AM237" s="318"/>
      <c r="AN237" s="318"/>
      <c r="AO237" s="318"/>
    </row>
    <row r="238" spans="1:41">
      <c r="A238" s="320" t="s">
        <v>1004</v>
      </c>
      <c r="B238" s="321"/>
      <c r="C238" s="321"/>
      <c r="D238" s="321"/>
      <c r="E238" s="321"/>
      <c r="F238" s="321"/>
      <c r="G238" s="321"/>
      <c r="H238" s="321"/>
      <c r="I238" s="321"/>
      <c r="K238" s="291">
        <v>1139</v>
      </c>
      <c r="L238" s="291">
        <v>1139</v>
      </c>
      <c r="M238" s="321">
        <v>1033</v>
      </c>
      <c r="N238" s="324">
        <v>1533</v>
      </c>
      <c r="O238" s="324">
        <v>387</v>
      </c>
      <c r="P238" s="324">
        <v>939</v>
      </c>
      <c r="Q238" s="291">
        <v>373</v>
      </c>
      <c r="R238" s="291">
        <v>398</v>
      </c>
      <c r="S238" s="291">
        <v>58</v>
      </c>
      <c r="T238" s="318">
        <v>992</v>
      </c>
      <c r="U238" s="318">
        <v>4787</v>
      </c>
      <c r="V238" s="318">
        <v>5570</v>
      </c>
      <c r="W238" s="318">
        <v>5471</v>
      </c>
      <c r="X238" s="318">
        <v>2671</v>
      </c>
      <c r="Y238" s="318"/>
      <c r="Z238" s="318">
        <v>3500</v>
      </c>
      <c r="AA238" s="318">
        <v>9200</v>
      </c>
      <c r="AB238" s="318"/>
      <c r="AC238" s="318"/>
      <c r="AD238" s="318"/>
      <c r="AE238" s="318"/>
      <c r="AF238" s="318"/>
      <c r="AG238" s="318"/>
      <c r="AH238" s="318"/>
      <c r="AI238" s="318"/>
      <c r="AJ238" s="318"/>
      <c r="AK238" s="318"/>
      <c r="AL238" s="318"/>
      <c r="AM238" s="318"/>
      <c r="AN238" s="318"/>
      <c r="AO238" s="318"/>
    </row>
    <row r="239" spans="1:41">
      <c r="A239" s="320" t="s">
        <v>1005</v>
      </c>
      <c r="B239" s="321"/>
      <c r="C239" s="321"/>
      <c r="D239" s="321"/>
      <c r="E239" s="321"/>
      <c r="F239" s="321"/>
      <c r="G239" s="321"/>
      <c r="H239" s="321"/>
      <c r="I239" s="321"/>
      <c r="K239" s="291">
        <v>7</v>
      </c>
      <c r="L239" s="291">
        <v>7</v>
      </c>
      <c r="M239" s="324"/>
      <c r="N239" s="324">
        <v>1</v>
      </c>
      <c r="O239" s="324"/>
      <c r="P239" s="324">
        <v>3</v>
      </c>
      <c r="Q239" s="291">
        <v>600</v>
      </c>
      <c r="R239" s="291">
        <v>153</v>
      </c>
      <c r="S239" s="291">
        <v>50</v>
      </c>
      <c r="T239" s="318">
        <v>396</v>
      </c>
      <c r="U239" s="318">
        <v>788</v>
      </c>
      <c r="V239" s="318">
        <v>1886</v>
      </c>
      <c r="W239" s="318">
        <v>916</v>
      </c>
      <c r="X239" s="318">
        <v>17</v>
      </c>
      <c r="Y239" s="318">
        <v>540</v>
      </c>
      <c r="Z239" s="318">
        <v>750</v>
      </c>
      <c r="AA239" s="318">
        <v>920</v>
      </c>
      <c r="AB239" s="318">
        <v>1438</v>
      </c>
      <c r="AC239" s="318">
        <v>600</v>
      </c>
      <c r="AD239" s="318">
        <v>3500</v>
      </c>
      <c r="AE239" s="318">
        <v>400</v>
      </c>
      <c r="AF239" s="318"/>
      <c r="AG239" s="318">
        <v>1906</v>
      </c>
      <c r="AH239" s="318">
        <v>1122</v>
      </c>
      <c r="AI239" s="318">
        <v>42</v>
      </c>
      <c r="AJ239" s="318">
        <v>730</v>
      </c>
      <c r="AK239" s="318">
        <v>672</v>
      </c>
      <c r="AL239" s="318">
        <v>880</v>
      </c>
      <c r="AM239" s="318">
        <v>215</v>
      </c>
      <c r="AN239" s="318">
        <v>332</v>
      </c>
      <c r="AO239" s="318"/>
    </row>
    <row r="240" spans="1:41">
      <c r="A240" s="320" t="s">
        <v>1006</v>
      </c>
      <c r="B240" s="321"/>
      <c r="C240" s="321"/>
      <c r="D240" s="321"/>
      <c r="E240" s="321"/>
      <c r="F240" s="321"/>
      <c r="G240" s="321"/>
      <c r="H240" s="321"/>
      <c r="I240" s="321"/>
      <c r="K240" s="291">
        <v>239</v>
      </c>
      <c r="L240" s="291">
        <v>239</v>
      </c>
      <c r="M240" s="324">
        <v>106</v>
      </c>
      <c r="N240" s="324">
        <v>98</v>
      </c>
      <c r="O240" s="324">
        <v>24</v>
      </c>
      <c r="P240" s="324">
        <v>58</v>
      </c>
      <c r="Q240" s="291">
        <v>19</v>
      </c>
      <c r="R240" s="291">
        <v>43</v>
      </c>
      <c r="S240" s="291">
        <v>176</v>
      </c>
      <c r="T240" s="291">
        <v>35</v>
      </c>
      <c r="U240" s="318"/>
      <c r="V240" s="318">
        <v>810</v>
      </c>
      <c r="W240" s="318">
        <v>90</v>
      </c>
      <c r="X240" s="318"/>
      <c r="Y240" s="318"/>
      <c r="Z240" s="318"/>
      <c r="AA240" s="318"/>
      <c r="AB240" s="318"/>
      <c r="AC240" s="318"/>
      <c r="AD240" s="318"/>
      <c r="AE240" s="318"/>
      <c r="AF240" s="318"/>
      <c r="AG240" s="318"/>
      <c r="AH240" s="318"/>
      <c r="AI240" s="318"/>
      <c r="AJ240" s="318"/>
      <c r="AK240" s="318"/>
      <c r="AL240" s="318"/>
      <c r="AM240" s="318"/>
      <c r="AN240" s="318"/>
      <c r="AO240" s="318"/>
    </row>
    <row r="241" spans="1:41">
      <c r="A241" s="320" t="s">
        <v>1007</v>
      </c>
      <c r="B241" s="321"/>
      <c r="C241" s="321"/>
      <c r="D241" s="321"/>
      <c r="E241" s="321"/>
      <c r="F241" s="321"/>
      <c r="G241" s="321"/>
      <c r="H241" s="321"/>
      <c r="I241" s="321"/>
      <c r="K241" s="291">
        <v>20</v>
      </c>
      <c r="L241" s="291">
        <v>20</v>
      </c>
      <c r="M241" s="324">
        <v>106</v>
      </c>
      <c r="N241" s="324">
        <v>232</v>
      </c>
      <c r="O241" s="324">
        <v>37</v>
      </c>
      <c r="P241" s="321"/>
      <c r="U241" s="318"/>
      <c r="V241" s="318"/>
      <c r="W241" s="318">
        <v>842</v>
      </c>
      <c r="X241" s="318"/>
      <c r="Y241" s="318"/>
      <c r="Z241" s="318"/>
      <c r="AA241" s="318"/>
      <c r="AB241" s="318"/>
      <c r="AC241" s="318"/>
      <c r="AD241" s="318"/>
      <c r="AE241" s="318"/>
      <c r="AF241" s="318"/>
      <c r="AG241" s="318"/>
      <c r="AH241" s="318"/>
      <c r="AI241" s="318"/>
      <c r="AJ241" s="318"/>
      <c r="AK241" s="318"/>
      <c r="AL241" s="318"/>
      <c r="AM241" s="318"/>
      <c r="AN241" s="318"/>
      <c r="AO241" s="318"/>
    </row>
    <row r="242" spans="1:41">
      <c r="A242" s="320" t="s">
        <v>1008</v>
      </c>
      <c r="B242" s="321"/>
      <c r="C242" s="321"/>
      <c r="D242" s="321"/>
      <c r="E242" s="321"/>
      <c r="F242" s="321"/>
      <c r="G242" s="321"/>
      <c r="H242" s="321"/>
      <c r="I242" s="321"/>
      <c r="K242" s="321">
        <v>730</v>
      </c>
      <c r="L242" s="321">
        <v>1346</v>
      </c>
      <c r="M242" s="321">
        <v>1043</v>
      </c>
      <c r="N242" s="321">
        <v>1124</v>
      </c>
      <c r="O242" s="321">
        <v>735</v>
      </c>
      <c r="P242" s="321">
        <v>823</v>
      </c>
      <c r="Q242" s="321">
        <v>747</v>
      </c>
      <c r="R242" s="321">
        <v>506</v>
      </c>
      <c r="S242" s="321">
        <v>408</v>
      </c>
      <c r="T242" s="321">
        <v>375</v>
      </c>
      <c r="U242" s="321">
        <v>463</v>
      </c>
      <c r="V242" s="321">
        <v>643</v>
      </c>
      <c r="W242" s="321">
        <v>637</v>
      </c>
      <c r="X242" s="321">
        <v>313</v>
      </c>
      <c r="Y242" s="321">
        <v>400</v>
      </c>
      <c r="Z242" s="321">
        <v>300</v>
      </c>
      <c r="AA242" s="321">
        <v>160</v>
      </c>
      <c r="AB242" s="321">
        <v>350</v>
      </c>
      <c r="AC242" s="321">
        <v>160</v>
      </c>
      <c r="AD242" s="321">
        <v>260</v>
      </c>
      <c r="AE242" s="321">
        <v>120</v>
      </c>
      <c r="AF242" s="321">
        <v>140</v>
      </c>
      <c r="AG242" s="321">
        <v>179</v>
      </c>
      <c r="AH242" s="321">
        <v>128</v>
      </c>
      <c r="AI242" s="321">
        <v>93</v>
      </c>
      <c r="AJ242" s="318"/>
      <c r="AK242" s="318"/>
      <c r="AL242" s="318"/>
      <c r="AM242" s="318"/>
      <c r="AN242" s="318"/>
      <c r="AO242" s="318"/>
    </row>
    <row r="243" spans="1:41">
      <c r="A243" s="320" t="s">
        <v>96</v>
      </c>
      <c r="B243" s="321"/>
      <c r="C243" s="321"/>
      <c r="D243" s="321"/>
      <c r="E243" s="321"/>
      <c r="F243" s="321"/>
      <c r="G243" s="321"/>
      <c r="H243" s="321"/>
      <c r="I243" s="321"/>
      <c r="K243" s="291">
        <v>14</v>
      </c>
      <c r="L243" s="291">
        <v>14</v>
      </c>
      <c r="M243" s="321">
        <v>22</v>
      </c>
      <c r="N243" s="321">
        <v>412</v>
      </c>
      <c r="O243" s="324">
        <v>234</v>
      </c>
      <c r="P243" s="324">
        <v>567</v>
      </c>
      <c r="Q243" s="291">
        <v>78</v>
      </c>
      <c r="R243" s="291">
        <v>3</v>
      </c>
      <c r="S243" s="291">
        <v>365</v>
      </c>
      <c r="U243" s="318">
        <v>57</v>
      </c>
      <c r="V243" s="318">
        <v>77</v>
      </c>
      <c r="W243" s="318">
        <v>2</v>
      </c>
      <c r="X243" s="318">
        <v>5970</v>
      </c>
      <c r="Y243" s="318"/>
      <c r="Z243" s="318"/>
      <c r="AA243" s="318"/>
      <c r="AB243" s="318"/>
      <c r="AC243" s="318"/>
      <c r="AD243" s="318"/>
      <c r="AE243" s="318"/>
      <c r="AF243" s="318"/>
      <c r="AG243" s="318"/>
      <c r="AH243" s="318"/>
      <c r="AI243" s="318"/>
      <c r="AJ243" s="318"/>
      <c r="AK243" s="318"/>
      <c r="AL243" s="318"/>
      <c r="AM243" s="318"/>
      <c r="AN243" s="318"/>
      <c r="AO243" s="318"/>
    </row>
    <row r="244" spans="1:41">
      <c r="A244" s="320" t="s">
        <v>97</v>
      </c>
      <c r="B244" s="321"/>
      <c r="C244" s="321"/>
      <c r="D244" s="321"/>
      <c r="E244" s="321"/>
      <c r="F244" s="321"/>
      <c r="G244" s="321"/>
      <c r="H244" s="321"/>
      <c r="I244" s="321"/>
      <c r="K244" s="321">
        <v>411</v>
      </c>
      <c r="L244" s="321">
        <v>411</v>
      </c>
      <c r="M244" s="321">
        <v>107</v>
      </c>
      <c r="N244" s="321">
        <v>23</v>
      </c>
      <c r="O244" s="321">
        <v>11</v>
      </c>
      <c r="P244" s="321">
        <v>6</v>
      </c>
      <c r="Q244" s="321">
        <v>12</v>
      </c>
      <c r="R244" s="321">
        <v>7</v>
      </c>
      <c r="S244" s="321">
        <v>37</v>
      </c>
      <c r="T244" s="321">
        <v>1</v>
      </c>
      <c r="U244" s="321">
        <v>15</v>
      </c>
      <c r="V244" s="321">
        <v>20</v>
      </c>
      <c r="W244" s="321">
        <v>12</v>
      </c>
      <c r="X244" s="321">
        <v>792</v>
      </c>
      <c r="Y244" s="321"/>
      <c r="Z244" s="321"/>
      <c r="AA244" s="321">
        <v>8</v>
      </c>
      <c r="AB244" s="321">
        <v>7</v>
      </c>
      <c r="AC244" s="321"/>
      <c r="AD244" s="321">
        <v>6</v>
      </c>
      <c r="AE244" s="321"/>
      <c r="AF244" s="321"/>
      <c r="AG244" s="321">
        <v>3</v>
      </c>
      <c r="AH244" s="321"/>
      <c r="AI244" s="321"/>
      <c r="AJ244" s="321"/>
      <c r="AK244" s="321"/>
      <c r="AL244" s="321"/>
      <c r="AM244" s="321">
        <v>1</v>
      </c>
      <c r="AN244" s="318"/>
      <c r="AO244" s="318"/>
    </row>
    <row r="245" spans="1:41">
      <c r="A245" s="320" t="s">
        <v>98</v>
      </c>
      <c r="B245" s="321"/>
      <c r="C245" s="321"/>
      <c r="D245" s="321"/>
      <c r="E245" s="321"/>
      <c r="F245" s="321"/>
      <c r="G245" s="321"/>
      <c r="H245" s="321"/>
      <c r="I245" s="321"/>
      <c r="K245" s="321">
        <v>1809</v>
      </c>
      <c r="L245" s="321">
        <v>184</v>
      </c>
      <c r="M245" s="321">
        <v>60</v>
      </c>
      <c r="N245" s="321">
        <v>156</v>
      </c>
      <c r="O245" s="321">
        <v>67</v>
      </c>
      <c r="P245" s="321">
        <v>132</v>
      </c>
      <c r="Q245" s="321">
        <v>28</v>
      </c>
      <c r="R245" s="321">
        <v>27</v>
      </c>
      <c r="S245" s="321">
        <v>28</v>
      </c>
      <c r="T245" s="321">
        <v>33</v>
      </c>
      <c r="U245" s="321">
        <v>56</v>
      </c>
      <c r="V245" s="321">
        <v>79</v>
      </c>
      <c r="W245" s="321">
        <v>89</v>
      </c>
      <c r="X245" s="321">
        <v>680</v>
      </c>
      <c r="Y245" s="321">
        <v>180</v>
      </c>
      <c r="Z245" s="321">
        <v>95</v>
      </c>
      <c r="AA245" s="321">
        <v>190</v>
      </c>
      <c r="AB245" s="321">
        <v>160</v>
      </c>
      <c r="AC245" s="321">
        <v>160</v>
      </c>
      <c r="AD245" s="321">
        <v>400</v>
      </c>
      <c r="AE245" s="321">
        <v>200</v>
      </c>
      <c r="AF245" s="321">
        <v>200</v>
      </c>
      <c r="AG245" s="321">
        <v>164</v>
      </c>
      <c r="AH245" s="321">
        <v>38</v>
      </c>
      <c r="AI245" s="321">
        <v>145</v>
      </c>
      <c r="AJ245" s="321">
        <v>83</v>
      </c>
      <c r="AK245" s="321">
        <v>55</v>
      </c>
      <c r="AL245" s="321">
        <v>97</v>
      </c>
      <c r="AM245" s="321">
        <v>97</v>
      </c>
      <c r="AN245" s="321">
        <v>83</v>
      </c>
      <c r="AO245" s="318"/>
    </row>
    <row r="246" spans="1:41">
      <c r="A246" s="320" t="s">
        <v>99</v>
      </c>
      <c r="B246" s="321"/>
      <c r="C246" s="321"/>
      <c r="D246" s="321"/>
      <c r="E246" s="321"/>
      <c r="F246" s="321"/>
      <c r="G246" s="321"/>
      <c r="H246" s="321"/>
      <c r="I246" s="321"/>
      <c r="K246" s="291">
        <v>95</v>
      </c>
      <c r="L246" s="291">
        <v>97</v>
      </c>
      <c r="M246" s="321">
        <v>38</v>
      </c>
      <c r="N246" s="324">
        <v>36</v>
      </c>
      <c r="O246" s="324">
        <v>30</v>
      </c>
      <c r="P246" s="321">
        <v>53</v>
      </c>
      <c r="Q246" s="324">
        <v>20</v>
      </c>
      <c r="R246" s="324">
        <v>19</v>
      </c>
      <c r="S246" s="291">
        <v>62</v>
      </c>
      <c r="T246" s="291">
        <v>31</v>
      </c>
      <c r="U246" s="291">
        <v>390</v>
      </c>
      <c r="V246" s="318">
        <v>132</v>
      </c>
      <c r="W246" s="318">
        <v>421</v>
      </c>
      <c r="X246" s="318">
        <v>366</v>
      </c>
      <c r="Y246" s="318">
        <v>6500</v>
      </c>
      <c r="Z246" s="318">
        <v>3500</v>
      </c>
      <c r="AA246" s="318">
        <v>9200</v>
      </c>
      <c r="AB246" s="318">
        <v>7938</v>
      </c>
      <c r="AC246" s="318">
        <v>9300</v>
      </c>
      <c r="AD246" s="318">
        <v>7600</v>
      </c>
      <c r="AE246" s="318">
        <v>8800</v>
      </c>
      <c r="AF246" s="318">
        <v>4500</v>
      </c>
      <c r="AG246" s="318">
        <v>1455</v>
      </c>
      <c r="AH246" s="318">
        <v>3783</v>
      </c>
      <c r="AI246" s="318">
        <v>853</v>
      </c>
      <c r="AJ246" s="318">
        <v>357</v>
      </c>
      <c r="AK246" s="318">
        <v>485</v>
      </c>
      <c r="AL246" s="318">
        <v>1230</v>
      </c>
      <c r="AM246" s="318">
        <v>1300</v>
      </c>
      <c r="AN246" s="318">
        <v>511</v>
      </c>
      <c r="AO246" s="318"/>
    </row>
    <row r="247" spans="1:41">
      <c r="A247" s="320" t="s">
        <v>100</v>
      </c>
      <c r="B247" s="321"/>
      <c r="C247" s="321"/>
      <c r="D247" s="321"/>
      <c r="E247" s="321"/>
      <c r="F247" s="321"/>
      <c r="G247" s="321"/>
      <c r="H247" s="321"/>
      <c r="I247" s="321"/>
      <c r="Y247" s="318">
        <v>5000</v>
      </c>
      <c r="Z247" s="318">
        <v>5000</v>
      </c>
      <c r="AA247" s="318">
        <v>5000</v>
      </c>
      <c r="AB247" s="318">
        <v>4920</v>
      </c>
      <c r="AC247" s="318">
        <v>4270</v>
      </c>
      <c r="AD247" s="318">
        <v>4420</v>
      </c>
      <c r="AE247" s="318">
        <v>3453</v>
      </c>
      <c r="AF247" s="318">
        <v>3365</v>
      </c>
      <c r="AG247" s="318">
        <v>4112</v>
      </c>
      <c r="AH247" s="318">
        <v>7089</v>
      </c>
      <c r="AI247" s="318">
        <v>5643</v>
      </c>
      <c r="AJ247" s="318">
        <v>2932</v>
      </c>
      <c r="AK247" s="318">
        <v>1571</v>
      </c>
      <c r="AL247" s="318">
        <v>1987</v>
      </c>
      <c r="AM247" s="318">
        <v>2805</v>
      </c>
      <c r="AN247" s="318">
        <v>1744</v>
      </c>
      <c r="AO247" s="318"/>
    </row>
    <row r="248" spans="1:41">
      <c r="A248" s="320" t="s">
        <v>101</v>
      </c>
      <c r="B248" s="321"/>
      <c r="C248" s="321"/>
      <c r="D248" s="321"/>
      <c r="E248" s="321"/>
      <c r="F248" s="321"/>
      <c r="G248" s="321"/>
      <c r="H248" s="321"/>
      <c r="I248" s="321"/>
      <c r="M248" s="321">
        <v>3</v>
      </c>
      <c r="N248" s="321">
        <v>8</v>
      </c>
      <c r="O248" s="321">
        <v>44</v>
      </c>
      <c r="P248" s="321">
        <v>3</v>
      </c>
      <c r="Q248" s="321">
        <v>2</v>
      </c>
      <c r="R248" s="321">
        <v>3</v>
      </c>
      <c r="S248" s="321">
        <v>1</v>
      </c>
      <c r="T248" s="321">
        <v>1</v>
      </c>
      <c r="U248" s="321"/>
      <c r="V248" s="321">
        <v>1</v>
      </c>
      <c r="W248" s="321"/>
      <c r="X248" s="321">
        <v>1</v>
      </c>
      <c r="Y248" s="321">
        <v>2800</v>
      </c>
      <c r="Z248" s="321">
        <v>2800</v>
      </c>
      <c r="AA248" s="321">
        <v>2800</v>
      </c>
      <c r="AB248" s="321">
        <v>2350</v>
      </c>
      <c r="AC248" s="321">
        <v>3000</v>
      </c>
      <c r="AD248" s="321">
        <v>4000</v>
      </c>
      <c r="AE248" s="321">
        <v>3600</v>
      </c>
      <c r="AF248" s="321">
        <v>4600</v>
      </c>
      <c r="AG248" s="321">
        <v>2184</v>
      </c>
      <c r="AH248" s="321">
        <v>199</v>
      </c>
      <c r="AI248" s="321">
        <v>161</v>
      </c>
      <c r="AJ248" s="321">
        <v>22</v>
      </c>
      <c r="AK248" s="321">
        <v>3</v>
      </c>
      <c r="AL248" s="321">
        <v>39</v>
      </c>
      <c r="AM248" s="318">
        <v>2631</v>
      </c>
      <c r="AN248" s="318"/>
      <c r="AO248" s="318"/>
    </row>
    <row r="249" spans="1:41">
      <c r="A249" s="320" t="s">
        <v>102</v>
      </c>
      <c r="B249" s="321"/>
      <c r="C249" s="321"/>
      <c r="D249" s="321"/>
      <c r="E249" s="321"/>
      <c r="F249" s="321"/>
      <c r="G249" s="321"/>
      <c r="H249" s="321"/>
      <c r="I249" s="321"/>
      <c r="K249" s="291">
        <v>1393</v>
      </c>
      <c r="L249" s="291">
        <v>1188</v>
      </c>
      <c r="M249" s="291">
        <v>944</v>
      </c>
      <c r="N249" s="291">
        <v>706</v>
      </c>
      <c r="O249" s="291">
        <v>693</v>
      </c>
      <c r="P249" s="291">
        <v>525</v>
      </c>
      <c r="Q249" s="291">
        <v>356</v>
      </c>
      <c r="R249" s="291">
        <v>203</v>
      </c>
      <c r="S249" s="291">
        <v>125</v>
      </c>
      <c r="T249" s="291">
        <v>22</v>
      </c>
      <c r="U249" s="291">
        <v>54</v>
      </c>
      <c r="V249" s="291">
        <v>94</v>
      </c>
      <c r="W249" s="291">
        <v>93</v>
      </c>
      <c r="X249" s="291">
        <v>54</v>
      </c>
      <c r="Y249" s="318">
        <v>750</v>
      </c>
      <c r="Z249" s="318">
        <v>740</v>
      </c>
      <c r="AA249" s="318">
        <v>750</v>
      </c>
      <c r="AB249" s="318">
        <v>1000</v>
      </c>
      <c r="AC249" s="318">
        <v>950</v>
      </c>
      <c r="AD249" s="318">
        <v>800</v>
      </c>
      <c r="AE249" s="318">
        <v>750</v>
      </c>
      <c r="AF249" s="318">
        <v>680</v>
      </c>
      <c r="AG249" s="318">
        <v>653</v>
      </c>
      <c r="AH249" s="318">
        <v>607</v>
      </c>
      <c r="AI249" s="318">
        <v>581</v>
      </c>
      <c r="AJ249" s="318">
        <v>489</v>
      </c>
      <c r="AK249" s="318">
        <v>607</v>
      </c>
      <c r="AL249" s="318">
        <v>670</v>
      </c>
      <c r="AM249" s="318">
        <v>1300</v>
      </c>
      <c r="AN249" s="318">
        <v>542</v>
      </c>
      <c r="AO249" s="318"/>
    </row>
    <row r="250" spans="1:41">
      <c r="A250" s="320" t="s">
        <v>999</v>
      </c>
      <c r="B250" s="321"/>
      <c r="C250" s="321"/>
      <c r="D250" s="321"/>
      <c r="E250" s="321"/>
      <c r="F250" s="321"/>
      <c r="G250" s="321"/>
      <c r="H250" s="321"/>
      <c r="I250" s="321"/>
      <c r="K250" s="321">
        <v>2110</v>
      </c>
      <c r="L250" s="321">
        <v>2663</v>
      </c>
      <c r="M250" s="321">
        <v>1966</v>
      </c>
      <c r="N250" s="321">
        <v>1306</v>
      </c>
      <c r="O250" s="321">
        <v>1413</v>
      </c>
      <c r="P250" s="321">
        <v>1260</v>
      </c>
      <c r="Q250" s="321">
        <v>1004</v>
      </c>
      <c r="R250" s="321">
        <v>265</v>
      </c>
      <c r="S250" s="321">
        <v>271</v>
      </c>
      <c r="T250" s="321">
        <v>20</v>
      </c>
      <c r="U250" s="321">
        <v>144</v>
      </c>
      <c r="V250" s="321">
        <v>699</v>
      </c>
      <c r="W250" s="321">
        <v>17</v>
      </c>
      <c r="X250" s="321">
        <v>36</v>
      </c>
      <c r="Y250" s="321">
        <v>600</v>
      </c>
      <c r="Z250" s="321">
        <v>1250</v>
      </c>
      <c r="AA250" s="321">
        <v>3000</v>
      </c>
      <c r="AB250" s="321">
        <v>590</v>
      </c>
      <c r="AC250" s="321">
        <v>600</v>
      </c>
      <c r="AD250" s="321">
        <v>450</v>
      </c>
      <c r="AE250" s="321">
        <v>360</v>
      </c>
      <c r="AF250" s="321">
        <v>320</v>
      </c>
      <c r="AG250" s="321">
        <v>316</v>
      </c>
      <c r="AH250" s="321">
        <v>174</v>
      </c>
      <c r="AI250" s="321">
        <v>29</v>
      </c>
      <c r="AJ250" s="321">
        <v>28</v>
      </c>
      <c r="AK250" s="321"/>
      <c r="AL250" s="321"/>
      <c r="AM250" s="321">
        <v>217</v>
      </c>
      <c r="AN250" s="321">
        <v>137</v>
      </c>
      <c r="AO250" s="318"/>
    </row>
    <row r="251" spans="1:41">
      <c r="A251" s="320" t="s">
        <v>103</v>
      </c>
      <c r="B251" s="321"/>
      <c r="C251" s="321"/>
      <c r="D251" s="321"/>
      <c r="E251" s="321"/>
      <c r="F251" s="321"/>
      <c r="G251" s="321"/>
      <c r="H251" s="321"/>
      <c r="I251" s="321"/>
      <c r="K251" s="321">
        <v>1617</v>
      </c>
      <c r="L251" s="321">
        <v>695</v>
      </c>
      <c r="M251" s="321">
        <v>359</v>
      </c>
      <c r="N251" s="321">
        <v>410</v>
      </c>
      <c r="O251" s="321">
        <v>361</v>
      </c>
      <c r="P251" s="321">
        <v>802</v>
      </c>
      <c r="Q251" s="321">
        <v>337</v>
      </c>
      <c r="R251" s="321">
        <v>182</v>
      </c>
      <c r="S251" s="321">
        <v>201</v>
      </c>
      <c r="T251" s="321">
        <v>175</v>
      </c>
      <c r="U251" s="321">
        <v>243</v>
      </c>
      <c r="V251" s="321">
        <v>132</v>
      </c>
      <c r="W251" s="321">
        <v>98</v>
      </c>
      <c r="X251" s="321">
        <v>109</v>
      </c>
      <c r="Y251" s="321">
        <v>440</v>
      </c>
      <c r="Z251" s="321">
        <v>200</v>
      </c>
      <c r="AA251" s="321">
        <v>500</v>
      </c>
      <c r="AB251" s="321">
        <v>281</v>
      </c>
      <c r="AC251" s="321">
        <v>500</v>
      </c>
      <c r="AD251" s="321">
        <v>850</v>
      </c>
      <c r="AE251" s="321">
        <v>280</v>
      </c>
      <c r="AF251" s="321">
        <v>235</v>
      </c>
      <c r="AG251" s="321">
        <v>336</v>
      </c>
      <c r="AH251" s="321">
        <v>199</v>
      </c>
      <c r="AI251" s="321">
        <v>487</v>
      </c>
      <c r="AJ251" s="321">
        <v>120</v>
      </c>
      <c r="AK251" s="321">
        <v>86</v>
      </c>
      <c r="AL251" s="321">
        <v>175</v>
      </c>
      <c r="AM251" s="321">
        <v>225</v>
      </c>
      <c r="AN251" s="321">
        <v>75</v>
      </c>
      <c r="AO251" s="318"/>
    </row>
    <row r="252" spans="1:41">
      <c r="A252" s="320" t="s">
        <v>955</v>
      </c>
      <c r="B252" s="321"/>
      <c r="C252" s="321"/>
      <c r="D252" s="321"/>
      <c r="E252" s="321"/>
      <c r="F252" s="321"/>
      <c r="G252" s="321"/>
      <c r="H252" s="321"/>
      <c r="I252" s="321"/>
      <c r="K252" s="291">
        <v>1</v>
      </c>
      <c r="L252" s="291">
        <v>1</v>
      </c>
      <c r="M252" s="321">
        <v>1</v>
      </c>
      <c r="N252" s="321">
        <v>11</v>
      </c>
      <c r="O252" s="321">
        <v>285</v>
      </c>
      <c r="P252" s="324">
        <v>285</v>
      </c>
      <c r="Q252" s="291">
        <v>3</v>
      </c>
      <c r="Y252" s="318"/>
      <c r="Z252" s="318">
        <v>550</v>
      </c>
      <c r="AA252" s="318">
        <v>900</v>
      </c>
      <c r="AB252" s="318">
        <v>1500</v>
      </c>
      <c r="AC252" s="318">
        <v>4500</v>
      </c>
      <c r="AD252" s="318">
        <v>4500</v>
      </c>
      <c r="AE252" s="318">
        <v>410</v>
      </c>
      <c r="AF252" s="318">
        <v>490</v>
      </c>
      <c r="AG252" s="318"/>
      <c r="AH252" s="318"/>
      <c r="AI252" s="318">
        <v>780</v>
      </c>
      <c r="AJ252" s="318"/>
      <c r="AK252" s="318"/>
      <c r="AL252" s="318"/>
      <c r="AM252" s="318"/>
      <c r="AN252" s="318"/>
      <c r="AO252" s="318"/>
    </row>
    <row r="253" spans="1:41">
      <c r="A253" s="320" t="s">
        <v>119</v>
      </c>
      <c r="B253" s="321"/>
      <c r="C253" s="321"/>
      <c r="D253" s="321"/>
      <c r="E253" s="321"/>
      <c r="F253" s="321"/>
      <c r="G253" s="321"/>
      <c r="H253" s="321"/>
      <c r="I253" s="321"/>
      <c r="K253" s="321">
        <v>81</v>
      </c>
      <c r="L253" s="321">
        <v>17</v>
      </c>
      <c r="M253" s="321">
        <v>2</v>
      </c>
      <c r="N253" s="321">
        <v>17</v>
      </c>
      <c r="O253" s="321">
        <v>8</v>
      </c>
      <c r="P253" s="321">
        <v>1</v>
      </c>
      <c r="Q253" s="321">
        <v>9</v>
      </c>
      <c r="R253" s="321">
        <v>20</v>
      </c>
      <c r="S253" s="321">
        <v>23</v>
      </c>
      <c r="T253" s="321">
        <v>10</v>
      </c>
      <c r="U253" s="321">
        <v>5</v>
      </c>
      <c r="V253" s="321">
        <v>6</v>
      </c>
      <c r="W253" s="321">
        <v>55</v>
      </c>
      <c r="X253" s="321">
        <v>30</v>
      </c>
      <c r="Y253" s="321">
        <v>130</v>
      </c>
      <c r="Z253" s="321">
        <v>680</v>
      </c>
      <c r="AA253" s="321">
        <v>520</v>
      </c>
      <c r="AB253" s="321">
        <v>2200</v>
      </c>
      <c r="AC253" s="321">
        <v>900</v>
      </c>
      <c r="AD253" s="321">
        <v>2300</v>
      </c>
      <c r="AE253" s="321">
        <v>902</v>
      </c>
      <c r="AF253" s="321">
        <v>927</v>
      </c>
      <c r="AG253" s="321">
        <v>104</v>
      </c>
      <c r="AH253" s="321">
        <v>631</v>
      </c>
      <c r="AI253" s="321">
        <v>234</v>
      </c>
      <c r="AJ253" s="321">
        <v>116</v>
      </c>
      <c r="AK253" s="321">
        <v>528</v>
      </c>
      <c r="AL253" s="321">
        <v>467</v>
      </c>
      <c r="AM253" s="318">
        <v>528</v>
      </c>
      <c r="AN253" s="318">
        <v>467</v>
      </c>
      <c r="AO253" s="318"/>
    </row>
    <row r="254" spans="1:41">
      <c r="A254" s="320" t="s">
        <v>105</v>
      </c>
      <c r="B254" s="321"/>
      <c r="C254" s="321"/>
      <c r="D254" s="321"/>
      <c r="E254" s="321"/>
      <c r="F254" s="321"/>
      <c r="G254" s="321"/>
      <c r="H254" s="321"/>
      <c r="I254" s="321"/>
      <c r="K254" s="321">
        <v>1215</v>
      </c>
      <c r="L254" s="321">
        <v>239</v>
      </c>
      <c r="M254" s="321">
        <v>241</v>
      </c>
      <c r="N254" s="321">
        <v>263</v>
      </c>
      <c r="O254" s="321">
        <v>78</v>
      </c>
      <c r="P254" s="321">
        <v>198</v>
      </c>
      <c r="Q254" s="321">
        <v>383</v>
      </c>
      <c r="R254" s="321">
        <v>177</v>
      </c>
      <c r="S254" s="321">
        <v>128</v>
      </c>
      <c r="T254" s="321">
        <v>144</v>
      </c>
      <c r="U254" s="321">
        <v>239</v>
      </c>
      <c r="V254" s="321">
        <v>208</v>
      </c>
      <c r="W254" s="321">
        <v>143</v>
      </c>
      <c r="X254" s="321">
        <v>132</v>
      </c>
      <c r="Y254" s="321">
        <v>390</v>
      </c>
      <c r="Z254" s="321">
        <v>170</v>
      </c>
      <c r="AA254" s="321">
        <v>250</v>
      </c>
      <c r="AB254" s="321">
        <v>103</v>
      </c>
      <c r="AC254" s="321">
        <v>600</v>
      </c>
      <c r="AD254" s="321">
        <v>2000</v>
      </c>
      <c r="AE254" s="321">
        <v>2700</v>
      </c>
      <c r="AF254" s="321">
        <v>500</v>
      </c>
      <c r="AG254" s="321">
        <v>590</v>
      </c>
      <c r="AH254" s="321">
        <v>437</v>
      </c>
      <c r="AI254" s="321">
        <v>25</v>
      </c>
      <c r="AJ254" s="321">
        <v>416</v>
      </c>
      <c r="AK254" s="321">
        <v>258</v>
      </c>
      <c r="AL254" s="321">
        <v>111</v>
      </c>
      <c r="AM254" s="321">
        <v>1006</v>
      </c>
      <c r="AN254" s="321">
        <v>111</v>
      </c>
      <c r="AO254" s="318"/>
    </row>
    <row r="255" spans="1:41">
      <c r="A255" s="320" t="s">
        <v>106</v>
      </c>
      <c r="B255" s="321"/>
      <c r="C255" s="321"/>
      <c r="D255" s="321"/>
      <c r="E255" s="321"/>
      <c r="F255" s="321"/>
      <c r="G255" s="321"/>
      <c r="H255" s="321"/>
      <c r="I255" s="321"/>
      <c r="K255" s="321">
        <v>1633</v>
      </c>
      <c r="L255" s="321">
        <v>1235</v>
      </c>
      <c r="M255" s="321">
        <v>686</v>
      </c>
      <c r="N255" s="321">
        <v>699</v>
      </c>
      <c r="O255" s="321">
        <v>184</v>
      </c>
      <c r="P255" s="321">
        <v>223</v>
      </c>
      <c r="Q255" s="321">
        <v>130</v>
      </c>
      <c r="R255" s="321">
        <v>182</v>
      </c>
      <c r="S255" s="321">
        <v>166</v>
      </c>
      <c r="T255" s="321">
        <v>99</v>
      </c>
      <c r="U255" s="321">
        <v>98</v>
      </c>
      <c r="V255" s="321">
        <v>82</v>
      </c>
      <c r="W255" s="321">
        <v>120</v>
      </c>
      <c r="X255" s="321">
        <v>113</v>
      </c>
      <c r="Y255" s="321">
        <v>390</v>
      </c>
      <c r="Z255" s="321">
        <v>390</v>
      </c>
      <c r="AA255" s="321">
        <v>390</v>
      </c>
      <c r="AB255" s="321">
        <v>143</v>
      </c>
      <c r="AC255" s="321">
        <v>170</v>
      </c>
      <c r="AD255" s="321">
        <v>560</v>
      </c>
      <c r="AE255" s="321">
        <v>2600</v>
      </c>
      <c r="AF255" s="321">
        <v>1900</v>
      </c>
      <c r="AG255" s="321">
        <v>59</v>
      </c>
      <c r="AH255" s="321">
        <v>102</v>
      </c>
      <c r="AI255" s="321">
        <v>781</v>
      </c>
      <c r="AJ255" s="321">
        <v>34</v>
      </c>
      <c r="AK255" s="321">
        <v>28</v>
      </c>
      <c r="AL255" s="321">
        <v>126</v>
      </c>
      <c r="AM255" s="321">
        <v>52</v>
      </c>
      <c r="AN255" s="321">
        <v>37</v>
      </c>
      <c r="AO255" s="318"/>
    </row>
    <row r="256" spans="1:41">
      <c r="A256" s="320" t="s">
        <v>107</v>
      </c>
      <c r="B256" s="321"/>
      <c r="C256" s="321"/>
      <c r="D256" s="321"/>
      <c r="E256" s="321"/>
      <c r="F256" s="321"/>
      <c r="G256" s="321"/>
      <c r="H256" s="321"/>
      <c r="I256" s="321"/>
      <c r="K256" s="324">
        <v>20</v>
      </c>
      <c r="L256" s="324">
        <v>53</v>
      </c>
      <c r="M256" s="324">
        <v>24</v>
      </c>
      <c r="N256" s="324">
        <v>22</v>
      </c>
      <c r="O256" s="324">
        <v>24</v>
      </c>
      <c r="P256" s="324">
        <v>41</v>
      </c>
      <c r="Q256" s="324">
        <v>88</v>
      </c>
      <c r="R256" s="324">
        <v>56</v>
      </c>
      <c r="S256" s="324">
        <v>123</v>
      </c>
      <c r="T256" s="324">
        <v>34</v>
      </c>
      <c r="U256" s="324">
        <v>58</v>
      </c>
      <c r="V256" s="324">
        <v>47</v>
      </c>
      <c r="W256" s="324">
        <v>79</v>
      </c>
      <c r="X256" s="324">
        <v>130</v>
      </c>
      <c r="Y256" s="324">
        <v>80</v>
      </c>
      <c r="Z256" s="324">
        <v>80</v>
      </c>
      <c r="AA256" s="318">
        <v>80</v>
      </c>
      <c r="AB256" s="324">
        <v>182</v>
      </c>
      <c r="AC256" s="324">
        <v>50</v>
      </c>
      <c r="AD256" s="318">
        <v>370</v>
      </c>
      <c r="AE256" s="318">
        <v>660</v>
      </c>
      <c r="AF256" s="318">
        <v>60</v>
      </c>
      <c r="AG256" s="318">
        <v>156</v>
      </c>
      <c r="AH256" s="318">
        <v>89</v>
      </c>
      <c r="AI256" s="318">
        <v>41</v>
      </c>
      <c r="AJ256" s="318">
        <v>47</v>
      </c>
      <c r="AK256" s="318">
        <v>37</v>
      </c>
      <c r="AL256" s="318">
        <v>45</v>
      </c>
      <c r="AM256" s="318"/>
      <c r="AN256" s="318"/>
      <c r="AO256" s="318"/>
    </row>
    <row r="257" spans="1:41">
      <c r="A257" s="320" t="s">
        <v>108</v>
      </c>
      <c r="B257" s="321"/>
      <c r="C257" s="321"/>
      <c r="D257" s="321"/>
      <c r="E257" s="321"/>
      <c r="F257" s="321"/>
      <c r="G257" s="321"/>
      <c r="H257" s="321"/>
      <c r="I257" s="321"/>
      <c r="K257" s="321">
        <v>981</v>
      </c>
      <c r="L257" s="321">
        <v>981</v>
      </c>
      <c r="M257" s="321">
        <v>1026</v>
      </c>
      <c r="N257" s="321">
        <v>441</v>
      </c>
      <c r="O257" s="321">
        <v>706</v>
      </c>
      <c r="P257" s="321">
        <v>882</v>
      </c>
      <c r="Q257" s="321">
        <v>466</v>
      </c>
      <c r="R257" s="321">
        <v>243</v>
      </c>
      <c r="S257" s="321">
        <v>124</v>
      </c>
      <c r="T257" s="321"/>
      <c r="U257" s="321">
        <v>1</v>
      </c>
      <c r="V257" s="321">
        <v>3</v>
      </c>
      <c r="W257" s="321">
        <v>6</v>
      </c>
      <c r="X257" s="321">
        <v>10</v>
      </c>
      <c r="Y257" s="321"/>
      <c r="Z257" s="321"/>
      <c r="AA257" s="321"/>
      <c r="AB257" s="321">
        <v>362</v>
      </c>
      <c r="AC257" s="321"/>
      <c r="AD257" s="321">
        <v>507</v>
      </c>
      <c r="AE257" s="321">
        <v>20</v>
      </c>
      <c r="AF257" s="321"/>
      <c r="AG257" s="321">
        <v>1197</v>
      </c>
      <c r="AH257" s="321"/>
      <c r="AI257" s="321">
        <v>48</v>
      </c>
      <c r="AJ257" s="321">
        <v>1762</v>
      </c>
      <c r="AK257" s="321">
        <v>119</v>
      </c>
      <c r="AL257" s="321">
        <v>209</v>
      </c>
      <c r="AM257" s="321">
        <v>21</v>
      </c>
      <c r="AN257" s="321">
        <v>43</v>
      </c>
      <c r="AO257" s="318"/>
    </row>
    <row r="258" spans="1:41">
      <c r="A258" s="320" t="s">
        <v>109</v>
      </c>
      <c r="B258" s="321"/>
      <c r="C258" s="321"/>
      <c r="D258" s="321"/>
      <c r="E258" s="321"/>
      <c r="F258" s="321"/>
      <c r="G258" s="321"/>
      <c r="H258" s="321"/>
      <c r="I258" s="321"/>
      <c r="K258" s="324">
        <v>48</v>
      </c>
      <c r="L258" s="324">
        <v>95</v>
      </c>
      <c r="M258" s="324">
        <v>22</v>
      </c>
      <c r="N258" s="324">
        <v>24</v>
      </c>
      <c r="O258" s="324">
        <v>28</v>
      </c>
      <c r="P258" s="324">
        <v>30</v>
      </c>
      <c r="Q258" s="324">
        <v>485</v>
      </c>
      <c r="R258" s="324">
        <v>127</v>
      </c>
      <c r="S258" s="324">
        <v>283</v>
      </c>
      <c r="T258" s="324">
        <v>247</v>
      </c>
      <c r="U258" s="324">
        <v>156</v>
      </c>
      <c r="V258" s="324">
        <v>9</v>
      </c>
      <c r="W258" s="324"/>
      <c r="X258" s="324">
        <v>1</v>
      </c>
      <c r="AA258" s="318">
        <v>360</v>
      </c>
      <c r="AB258" s="324">
        <v>90</v>
      </c>
      <c r="AC258" s="324">
        <v>120</v>
      </c>
      <c r="AD258" s="318"/>
      <c r="AE258" s="318"/>
      <c r="AF258" s="318">
        <v>210</v>
      </c>
      <c r="AG258" s="318">
        <v>1043</v>
      </c>
      <c r="AH258" s="318">
        <v>263</v>
      </c>
      <c r="AI258" s="318">
        <v>8</v>
      </c>
      <c r="AJ258" s="318">
        <v>1595</v>
      </c>
      <c r="AK258" s="318">
        <v>9</v>
      </c>
      <c r="AL258" s="318">
        <v>8</v>
      </c>
      <c r="AM258" s="318"/>
      <c r="AN258" s="318"/>
      <c r="AO258" s="318"/>
    </row>
    <row r="259" spans="1:41">
      <c r="A259" s="320" t="s">
        <v>110</v>
      </c>
      <c r="B259" s="321"/>
      <c r="C259" s="321"/>
      <c r="D259" s="321"/>
      <c r="E259" s="321"/>
      <c r="F259" s="321"/>
      <c r="G259" s="321"/>
      <c r="H259" s="321"/>
      <c r="I259" s="321"/>
      <c r="K259" s="321">
        <v>47</v>
      </c>
      <c r="L259" s="321">
        <v>47</v>
      </c>
      <c r="M259" s="321">
        <v>2</v>
      </c>
      <c r="N259" s="321"/>
      <c r="O259" s="321">
        <v>4</v>
      </c>
      <c r="P259" s="321">
        <v>10</v>
      </c>
      <c r="Q259" s="321">
        <v>13</v>
      </c>
      <c r="R259" s="321">
        <v>2</v>
      </c>
      <c r="S259" s="321"/>
      <c r="T259" s="321">
        <v>1</v>
      </c>
      <c r="U259" s="321">
        <v>2</v>
      </c>
      <c r="V259" s="321">
        <v>1</v>
      </c>
      <c r="W259" s="321"/>
      <c r="X259" s="321"/>
      <c r="Y259" s="321"/>
      <c r="Z259" s="321"/>
      <c r="AA259" s="321"/>
      <c r="AB259" s="321">
        <v>2</v>
      </c>
      <c r="AC259" s="321">
        <v>5</v>
      </c>
      <c r="AD259" s="321">
        <v>10</v>
      </c>
      <c r="AE259" s="321">
        <v>10</v>
      </c>
      <c r="AF259" s="321">
        <v>10</v>
      </c>
      <c r="AG259" s="321">
        <v>11</v>
      </c>
      <c r="AH259" s="321">
        <v>4100</v>
      </c>
      <c r="AI259" s="321">
        <v>505</v>
      </c>
      <c r="AJ259" s="321">
        <v>6</v>
      </c>
      <c r="AK259" s="321">
        <v>7</v>
      </c>
      <c r="AL259" s="321">
        <v>4</v>
      </c>
      <c r="AM259" s="321">
        <v>104</v>
      </c>
      <c r="AN259" s="321">
        <v>15</v>
      </c>
      <c r="AO259" s="318"/>
    </row>
    <row r="260" spans="1:41">
      <c r="A260" s="320" t="s">
        <v>111</v>
      </c>
      <c r="B260" s="321"/>
      <c r="C260" s="321"/>
      <c r="D260" s="321"/>
      <c r="E260" s="321"/>
      <c r="F260" s="321"/>
      <c r="G260" s="321"/>
      <c r="H260" s="321"/>
      <c r="I260" s="321"/>
      <c r="K260" s="324">
        <v>65</v>
      </c>
      <c r="L260" s="324">
        <v>920</v>
      </c>
      <c r="M260" s="324">
        <v>50</v>
      </c>
      <c r="N260" s="324">
        <v>2</v>
      </c>
      <c r="O260" s="324">
        <v>745</v>
      </c>
      <c r="P260" s="324">
        <v>364</v>
      </c>
      <c r="Q260" s="324">
        <v>223</v>
      </c>
      <c r="R260" s="324">
        <v>57</v>
      </c>
      <c r="S260" s="324">
        <v>99</v>
      </c>
      <c r="T260" s="324">
        <v>76</v>
      </c>
      <c r="U260" s="324">
        <v>96</v>
      </c>
      <c r="V260" s="324">
        <v>3</v>
      </c>
      <c r="W260" s="324">
        <v>5</v>
      </c>
      <c r="X260" s="324">
        <v>145</v>
      </c>
      <c r="AA260" s="318"/>
      <c r="AD260" s="318"/>
      <c r="AF260" s="318"/>
      <c r="AG260" s="318"/>
      <c r="AH260" s="318">
        <v>2369</v>
      </c>
      <c r="AI260" s="318"/>
      <c r="AJ260" s="318"/>
      <c r="AK260" s="318"/>
      <c r="AL260" s="318"/>
      <c r="AM260" s="318">
        <v>1</v>
      </c>
      <c r="AN260" s="318">
        <v>2</v>
      </c>
      <c r="AO260" s="318"/>
    </row>
    <row r="261" spans="1:41">
      <c r="A261" s="320" t="s">
        <v>112</v>
      </c>
      <c r="B261" s="321"/>
      <c r="C261" s="321"/>
      <c r="D261" s="321"/>
      <c r="E261" s="321"/>
      <c r="F261" s="321"/>
      <c r="G261" s="321"/>
      <c r="H261" s="321"/>
      <c r="I261" s="321"/>
      <c r="K261" s="321">
        <v>76</v>
      </c>
      <c r="L261" s="321">
        <v>76</v>
      </c>
      <c r="M261" s="321">
        <v>9</v>
      </c>
      <c r="N261" s="321">
        <v>7</v>
      </c>
      <c r="O261" s="321">
        <v>17</v>
      </c>
      <c r="P261" s="321">
        <v>8</v>
      </c>
      <c r="Q261" s="321">
        <v>29</v>
      </c>
      <c r="R261" s="321">
        <v>1</v>
      </c>
      <c r="S261" s="321">
        <v>2</v>
      </c>
      <c r="T261" s="321"/>
      <c r="U261" s="321">
        <v>1</v>
      </c>
      <c r="V261" s="321">
        <v>25</v>
      </c>
      <c r="W261" s="321">
        <v>70</v>
      </c>
      <c r="X261" s="321">
        <v>67</v>
      </c>
      <c r="Y261" s="321">
        <v>35</v>
      </c>
      <c r="Z261" s="321">
        <v>35</v>
      </c>
      <c r="AA261" s="321">
        <v>35</v>
      </c>
      <c r="AB261" s="321">
        <v>35</v>
      </c>
      <c r="AC261" s="321">
        <v>30</v>
      </c>
      <c r="AD261" s="321">
        <v>20</v>
      </c>
      <c r="AE261" s="321">
        <v>20</v>
      </c>
      <c r="AF261" s="321">
        <v>20</v>
      </c>
      <c r="AG261" s="321">
        <v>22</v>
      </c>
      <c r="AH261" s="321">
        <v>69</v>
      </c>
      <c r="AI261" s="321">
        <v>539</v>
      </c>
      <c r="AJ261" s="321">
        <v>170</v>
      </c>
      <c r="AK261" s="321">
        <v>6</v>
      </c>
      <c r="AL261" s="321">
        <v>9</v>
      </c>
      <c r="AM261" s="318"/>
      <c r="AN261" s="318"/>
      <c r="AO261" s="318"/>
    </row>
    <row r="262" spans="1:41">
      <c r="A262" s="320" t="s">
        <v>113</v>
      </c>
      <c r="B262" s="321"/>
      <c r="C262" s="321"/>
      <c r="D262" s="321"/>
      <c r="E262" s="321"/>
      <c r="F262" s="321"/>
      <c r="G262" s="321"/>
      <c r="H262" s="321"/>
      <c r="I262" s="321"/>
      <c r="K262" s="324">
        <v>690</v>
      </c>
      <c r="L262" s="324">
        <v>578</v>
      </c>
      <c r="M262" s="324">
        <v>4</v>
      </c>
      <c r="N262" s="324">
        <v>6</v>
      </c>
      <c r="O262" s="324">
        <v>19</v>
      </c>
      <c r="P262" s="324">
        <v>20</v>
      </c>
      <c r="Q262" s="324">
        <v>14</v>
      </c>
      <c r="R262" s="324">
        <v>7</v>
      </c>
      <c r="S262" s="324">
        <v>100</v>
      </c>
      <c r="T262" s="324">
        <v>52</v>
      </c>
      <c r="X262" s="324">
        <v>3</v>
      </c>
      <c r="Y262" s="291">
        <v>350</v>
      </c>
      <c r="Z262" s="291">
        <v>350</v>
      </c>
      <c r="AA262" s="318">
        <v>340</v>
      </c>
      <c r="AB262" s="324">
        <v>320</v>
      </c>
      <c r="AC262" s="324">
        <v>300</v>
      </c>
      <c r="AD262" s="318">
        <v>300</v>
      </c>
      <c r="AE262" s="324">
        <v>300</v>
      </c>
      <c r="AF262" s="318">
        <v>300</v>
      </c>
      <c r="AG262" s="318">
        <v>300</v>
      </c>
      <c r="AH262" s="318">
        <v>300</v>
      </c>
      <c r="AI262" s="318">
        <v>300</v>
      </c>
      <c r="AJ262" s="318">
        <v>270</v>
      </c>
      <c r="AK262" s="318">
        <v>250</v>
      </c>
      <c r="AL262" s="318">
        <v>234</v>
      </c>
      <c r="AM262" s="318">
        <v>60</v>
      </c>
      <c r="AN262" s="318">
        <v>40</v>
      </c>
      <c r="AO262" s="318"/>
    </row>
    <row r="263" spans="1:41">
      <c r="A263" s="320" t="s">
        <v>114</v>
      </c>
      <c r="B263" s="321"/>
      <c r="C263" s="321"/>
      <c r="D263" s="321"/>
      <c r="E263" s="321"/>
      <c r="F263" s="321"/>
      <c r="G263" s="321"/>
      <c r="H263" s="321"/>
      <c r="I263" s="321"/>
      <c r="AA263" s="318"/>
      <c r="AD263" s="318"/>
      <c r="AF263" s="318"/>
      <c r="AG263" s="318"/>
      <c r="AI263" s="318"/>
      <c r="AJ263" s="318">
        <v>17</v>
      </c>
      <c r="AK263" s="318"/>
      <c r="AL263" s="318">
        <v>224</v>
      </c>
      <c r="AM263" s="318"/>
      <c r="AN263" s="318">
        <v>51</v>
      </c>
      <c r="AO263" s="318"/>
    </row>
    <row r="264" spans="1:41">
      <c r="A264" s="320" t="s">
        <v>115</v>
      </c>
      <c r="B264" s="321"/>
      <c r="C264" s="321"/>
      <c r="D264" s="321"/>
      <c r="E264" s="321"/>
      <c r="F264" s="321"/>
      <c r="G264" s="321"/>
      <c r="H264" s="321"/>
      <c r="I264" s="321"/>
      <c r="K264" s="291">
        <v>12</v>
      </c>
      <c r="N264" s="291">
        <v>1</v>
      </c>
      <c r="P264" s="291">
        <v>3</v>
      </c>
      <c r="Q264" s="291">
        <v>3</v>
      </c>
      <c r="R264" s="291">
        <v>1</v>
      </c>
      <c r="S264" s="291">
        <v>6</v>
      </c>
      <c r="T264" s="291">
        <v>1</v>
      </c>
      <c r="U264" s="291">
        <v>1</v>
      </c>
      <c r="V264" s="291">
        <v>1</v>
      </c>
      <c r="AA264" s="318"/>
      <c r="AD264" s="318"/>
      <c r="AF264" s="318"/>
      <c r="AG264" s="318"/>
      <c r="AI264" s="318"/>
      <c r="AJ264" s="318"/>
      <c r="AK264" s="318"/>
      <c r="AL264" s="318">
        <v>221</v>
      </c>
      <c r="AM264" s="318"/>
      <c r="AN264" s="318"/>
      <c r="AO264" s="318"/>
    </row>
    <row r="265" spans="1:41">
      <c r="A265" s="320" t="s">
        <v>116</v>
      </c>
      <c r="B265" s="321"/>
      <c r="C265" s="321"/>
      <c r="D265" s="321"/>
      <c r="E265" s="321"/>
      <c r="F265" s="321"/>
      <c r="G265" s="321"/>
      <c r="H265" s="321"/>
      <c r="I265" s="321"/>
      <c r="K265" s="291">
        <v>40</v>
      </c>
      <c r="L265" s="291">
        <v>40</v>
      </c>
      <c r="O265" s="291">
        <v>628</v>
      </c>
      <c r="P265" s="291">
        <v>628</v>
      </c>
      <c r="R265" s="291">
        <v>378</v>
      </c>
      <c r="AA265" s="318"/>
      <c r="AD265" s="318"/>
      <c r="AF265" s="318"/>
      <c r="AG265" s="318">
        <v>91</v>
      </c>
      <c r="AI265" s="318"/>
      <c r="AJ265" s="318"/>
      <c r="AK265" s="318">
        <v>4</v>
      </c>
      <c r="AL265" s="318">
        <v>180</v>
      </c>
      <c r="AM265" s="318">
        <v>1175</v>
      </c>
      <c r="AN265" s="318">
        <v>121</v>
      </c>
      <c r="AO265" s="318"/>
    </row>
    <row r="266" spans="1:41">
      <c r="A266" s="320" t="s">
        <v>117</v>
      </c>
      <c r="B266" s="321"/>
      <c r="C266" s="321"/>
      <c r="D266" s="321"/>
      <c r="E266" s="321"/>
      <c r="F266" s="321"/>
      <c r="G266" s="321"/>
      <c r="H266" s="321"/>
      <c r="I266" s="321"/>
      <c r="K266" s="321">
        <v>361</v>
      </c>
      <c r="L266" s="321">
        <v>361</v>
      </c>
      <c r="M266" s="321">
        <v>84</v>
      </c>
      <c r="N266" s="321">
        <v>327</v>
      </c>
      <c r="O266" s="321">
        <v>96</v>
      </c>
      <c r="P266" s="321">
        <v>110</v>
      </c>
      <c r="Q266" s="321">
        <v>125</v>
      </c>
      <c r="R266" s="321">
        <v>217</v>
      </c>
      <c r="S266" s="321">
        <v>100</v>
      </c>
      <c r="T266" s="321">
        <v>112</v>
      </c>
      <c r="U266" s="321">
        <v>102</v>
      </c>
      <c r="V266" s="321">
        <v>159</v>
      </c>
      <c r="W266" s="321">
        <v>123</v>
      </c>
      <c r="X266" s="321">
        <v>102</v>
      </c>
      <c r="Y266" s="321">
        <v>60</v>
      </c>
      <c r="Z266" s="321">
        <v>40</v>
      </c>
      <c r="AA266" s="321">
        <v>120</v>
      </c>
      <c r="AB266" s="321">
        <v>146</v>
      </c>
      <c r="AC266" s="321">
        <v>80</v>
      </c>
      <c r="AD266" s="321">
        <v>80</v>
      </c>
      <c r="AE266" s="321">
        <v>82</v>
      </c>
      <c r="AF266" s="321">
        <v>82</v>
      </c>
      <c r="AG266" s="321">
        <v>134</v>
      </c>
      <c r="AH266" s="321">
        <v>78</v>
      </c>
      <c r="AI266" s="321">
        <v>240</v>
      </c>
      <c r="AJ266" s="321">
        <v>32</v>
      </c>
      <c r="AK266" s="321">
        <v>41</v>
      </c>
      <c r="AL266" s="321">
        <v>46</v>
      </c>
      <c r="AM266" s="321">
        <v>59</v>
      </c>
      <c r="AN266" s="321">
        <v>281</v>
      </c>
      <c r="AO266" s="318"/>
    </row>
    <row r="267" spans="1:41">
      <c r="A267" s="320" t="s">
        <v>118</v>
      </c>
      <c r="B267" s="321"/>
      <c r="C267" s="321"/>
      <c r="D267" s="321"/>
      <c r="E267" s="321"/>
      <c r="F267" s="321"/>
      <c r="G267" s="321"/>
      <c r="H267" s="321"/>
      <c r="I267" s="321"/>
      <c r="M267" s="321">
        <v>10</v>
      </c>
      <c r="N267" s="321">
        <v>11</v>
      </c>
      <c r="O267" s="321">
        <v>18</v>
      </c>
      <c r="P267" s="321">
        <v>1</v>
      </c>
      <c r="Q267" s="321">
        <v>2</v>
      </c>
      <c r="R267" s="321">
        <v>12</v>
      </c>
      <c r="S267" s="321">
        <v>10</v>
      </c>
      <c r="T267" s="321"/>
      <c r="U267" s="321"/>
      <c r="V267" s="321"/>
      <c r="W267" s="321"/>
      <c r="X267" s="321"/>
      <c r="Y267" s="321"/>
      <c r="Z267" s="321"/>
      <c r="AA267" s="321"/>
      <c r="AB267" s="321">
        <v>1</v>
      </c>
      <c r="AC267" s="321"/>
      <c r="AD267" s="321"/>
      <c r="AE267" s="321"/>
      <c r="AF267" s="321"/>
      <c r="AG267" s="321"/>
      <c r="AH267" s="321">
        <v>34</v>
      </c>
      <c r="AI267" s="321">
        <v>30</v>
      </c>
      <c r="AJ267" s="318"/>
      <c r="AK267" s="318"/>
      <c r="AL267" s="318"/>
      <c r="AM267" s="318"/>
      <c r="AN267" s="318">
        <v>170</v>
      </c>
      <c r="AO267" s="318"/>
    </row>
    <row r="268" spans="1:41">
      <c r="AA268" s="318"/>
      <c r="AD268" s="318"/>
      <c r="AF268" s="318"/>
      <c r="AG268" s="318"/>
      <c r="AI268" s="318"/>
      <c r="AJ268" s="318"/>
      <c r="AK268" s="318"/>
      <c r="AL268" s="318"/>
      <c r="AM268" s="318"/>
      <c r="AN268" s="318"/>
      <c r="AO268" s="318"/>
    </row>
  </sheetData>
  <phoneticPr fontId="28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Z168"/>
  <sheetViews>
    <sheetView tabSelected="1" workbookViewId="0">
      <pane xSplit="1" ySplit="1" topLeftCell="B149" activePane="bottomRight" state="frozen"/>
      <selection activeCell="B20" sqref="B20"/>
      <selection pane="topRight" activeCell="B20" sqref="B20"/>
      <selection pane="bottomLeft" activeCell="B20" sqref="B20"/>
      <selection pane="bottomRight" activeCell="Q160" sqref="Q160"/>
    </sheetView>
  </sheetViews>
  <sheetFormatPr baseColWidth="10" defaultRowHeight="13.2"/>
  <cols>
    <col min="1" max="1" width="45.88671875" customWidth="1"/>
    <col min="2" max="2" width="5" bestFit="1" customWidth="1"/>
    <col min="3" max="3" width="6.6640625" bestFit="1" customWidth="1"/>
    <col min="4" max="4" width="5" bestFit="1" customWidth="1"/>
    <col min="5" max="5" width="6" bestFit="1" customWidth="1"/>
    <col min="6" max="14" width="6.6640625" bestFit="1" customWidth="1"/>
    <col min="15" max="15" width="8.109375" bestFit="1" customWidth="1"/>
  </cols>
  <sheetData>
    <row r="1" spans="1:52" s="1" customFormat="1" ht="16.2" thickBot="1">
      <c r="A1" s="56" t="s">
        <v>1395</v>
      </c>
      <c r="B1" s="117">
        <v>2021</v>
      </c>
      <c r="C1" s="117">
        <v>2020</v>
      </c>
      <c r="D1" s="117">
        <v>2019</v>
      </c>
      <c r="E1" s="117">
        <v>2018</v>
      </c>
      <c r="F1" s="117">
        <v>2017</v>
      </c>
      <c r="G1" s="117">
        <v>2016</v>
      </c>
      <c r="H1" s="117">
        <v>2015</v>
      </c>
      <c r="I1" s="117">
        <v>2014</v>
      </c>
      <c r="J1" s="117">
        <v>2013</v>
      </c>
      <c r="K1" s="117">
        <v>2012</v>
      </c>
      <c r="L1" s="117">
        <v>2011</v>
      </c>
      <c r="M1" s="117">
        <v>2010</v>
      </c>
      <c r="N1" s="117">
        <v>2009</v>
      </c>
      <c r="O1" s="117">
        <v>2008</v>
      </c>
      <c r="P1" s="117">
        <v>2007</v>
      </c>
      <c r="Q1" s="117">
        <v>2006</v>
      </c>
      <c r="R1" s="117">
        <v>2005</v>
      </c>
      <c r="S1" s="117">
        <v>2004</v>
      </c>
      <c r="T1" s="117">
        <v>2003</v>
      </c>
      <c r="U1" s="117">
        <v>2002</v>
      </c>
      <c r="V1" s="117">
        <f t="shared" ref="V1:AA1" si="0">W1+1</f>
        <v>2001</v>
      </c>
      <c r="W1" s="117">
        <f t="shared" si="0"/>
        <v>2000</v>
      </c>
      <c r="X1" s="117">
        <f t="shared" si="0"/>
        <v>1999</v>
      </c>
      <c r="Y1" s="117">
        <f t="shared" si="0"/>
        <v>1998</v>
      </c>
      <c r="Z1" s="117">
        <f t="shared" si="0"/>
        <v>1997</v>
      </c>
      <c r="AA1" s="117">
        <f t="shared" si="0"/>
        <v>1996</v>
      </c>
      <c r="AB1" s="117">
        <v>1995</v>
      </c>
      <c r="AC1" s="117">
        <v>1994</v>
      </c>
      <c r="AD1" s="117">
        <v>1993</v>
      </c>
      <c r="AE1" s="117">
        <v>1992</v>
      </c>
      <c r="AF1" s="117">
        <v>1991</v>
      </c>
      <c r="AG1" s="117">
        <v>1990</v>
      </c>
      <c r="AH1" s="117">
        <f t="shared" ref="AH1:AQ1" si="1">AG1-1</f>
        <v>1989</v>
      </c>
      <c r="AI1" s="117">
        <f t="shared" si="1"/>
        <v>1988</v>
      </c>
      <c r="AJ1" s="117">
        <f t="shared" si="1"/>
        <v>1987</v>
      </c>
      <c r="AK1" s="117">
        <f t="shared" si="1"/>
        <v>1986</v>
      </c>
      <c r="AL1" s="117">
        <f t="shared" si="1"/>
        <v>1985</v>
      </c>
      <c r="AM1" s="117">
        <f t="shared" si="1"/>
        <v>1984</v>
      </c>
      <c r="AN1" s="117">
        <f t="shared" si="1"/>
        <v>1983</v>
      </c>
      <c r="AO1" s="117">
        <f t="shared" si="1"/>
        <v>1982</v>
      </c>
      <c r="AP1" s="117">
        <f t="shared" si="1"/>
        <v>1981</v>
      </c>
      <c r="AQ1" s="117">
        <f t="shared" si="1"/>
        <v>1980</v>
      </c>
      <c r="AR1" s="118"/>
      <c r="AS1" s="118"/>
      <c r="AT1" s="119"/>
      <c r="AU1" s="119"/>
      <c r="AV1" s="119"/>
      <c r="AW1" s="119"/>
      <c r="AX1" s="119"/>
      <c r="AY1" s="119"/>
      <c r="AZ1" s="119"/>
    </row>
    <row r="2" spans="1:52" ht="27" thickTop="1">
      <c r="A2" s="110" t="s">
        <v>1372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</row>
    <row r="3" spans="1:52" s="67" customFormat="1">
      <c r="A3" s="67" t="s">
        <v>689</v>
      </c>
      <c r="M3" s="139"/>
      <c r="N3" s="139"/>
      <c r="O3" s="139"/>
      <c r="P3" s="139"/>
      <c r="Q3" s="139">
        <v>544783</v>
      </c>
      <c r="R3" s="139"/>
      <c r="S3" s="139"/>
      <c r="T3" s="139"/>
      <c r="U3" s="139"/>
      <c r="V3" s="139">
        <v>480319</v>
      </c>
      <c r="W3" s="139"/>
      <c r="X3" s="139"/>
      <c r="Y3" s="139"/>
      <c r="Z3" s="139"/>
      <c r="AA3" s="139">
        <v>419266</v>
      </c>
      <c r="AB3" s="139"/>
      <c r="AC3" s="139"/>
      <c r="AD3" s="139"/>
      <c r="AE3" s="139"/>
      <c r="AF3" s="139">
        <v>363193</v>
      </c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</row>
    <row r="4" spans="1:52" s="67" customFormat="1">
      <c r="A4" s="68" t="s">
        <v>690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139"/>
      <c r="N4" s="139"/>
      <c r="O4" s="139"/>
      <c r="P4" s="139"/>
      <c r="Q4" s="139">
        <v>7213</v>
      </c>
      <c r="R4" s="139"/>
      <c r="S4" s="139"/>
      <c r="T4" s="139"/>
      <c r="U4" s="139"/>
      <c r="V4" s="139">
        <v>6191</v>
      </c>
      <c r="W4" s="139"/>
      <c r="X4" s="139"/>
      <c r="Y4" s="139"/>
      <c r="Z4" s="139"/>
      <c r="AA4" s="139">
        <v>5399</v>
      </c>
      <c r="AB4" s="139"/>
      <c r="AC4" s="139"/>
      <c r="AD4" s="139"/>
      <c r="AE4" s="139"/>
      <c r="AF4" s="139">
        <v>4756</v>
      </c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</row>
    <row r="5" spans="1:52" s="67" customFormat="1">
      <c r="A5" s="68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</row>
    <row r="6" spans="1:52" s="2" customFormat="1" ht="13.8" thickBot="1">
      <c r="A6" s="127" t="s">
        <v>1373</v>
      </c>
      <c r="B6" s="127"/>
      <c r="C6" s="127"/>
      <c r="D6" s="327">
        <v>7.22</v>
      </c>
      <c r="E6" s="327">
        <v>7.11</v>
      </c>
      <c r="F6" s="327">
        <v>7.33</v>
      </c>
      <c r="G6" s="327">
        <v>7.55</v>
      </c>
      <c r="H6" s="327">
        <v>7.73</v>
      </c>
      <c r="I6" s="327">
        <v>6.38</v>
      </c>
      <c r="J6" s="327">
        <v>7.3</v>
      </c>
      <c r="K6" s="327">
        <v>7.1</v>
      </c>
      <c r="L6" s="327">
        <v>6.9</v>
      </c>
      <c r="M6" s="327">
        <v>8.07</v>
      </c>
      <c r="N6" s="327">
        <v>9.2799999999999994</v>
      </c>
      <c r="O6" s="327">
        <v>10.210000000000001</v>
      </c>
      <c r="P6" s="327">
        <v>11.71</v>
      </c>
      <c r="Q6" s="327">
        <v>10.73</v>
      </c>
      <c r="R6" s="327">
        <v>9.7799999999999994</v>
      </c>
      <c r="S6" s="327">
        <v>8.75</v>
      </c>
      <c r="T6" s="327">
        <v>7.88</v>
      </c>
      <c r="U6" s="327">
        <v>6.98</v>
      </c>
      <c r="V6" s="327">
        <v>6.09</v>
      </c>
      <c r="W6" s="327">
        <v>5.32</v>
      </c>
      <c r="X6" s="327">
        <v>4.6100000000000003</v>
      </c>
      <c r="Y6" s="327">
        <v>3.91</v>
      </c>
      <c r="Z6" s="327">
        <v>3.3</v>
      </c>
      <c r="AA6" s="327">
        <v>3.31</v>
      </c>
      <c r="AB6" s="327">
        <v>3.3</v>
      </c>
      <c r="AC6" s="327">
        <v>3.3</v>
      </c>
      <c r="AD6" s="327">
        <v>3.29</v>
      </c>
      <c r="AE6" s="327">
        <v>3.24</v>
      </c>
      <c r="AF6" s="327">
        <v>3.21</v>
      </c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</row>
    <row r="7" spans="1:52" s="2" customFormat="1" ht="13.8" thickBot="1">
      <c r="A7" s="71" t="s">
        <v>190</v>
      </c>
      <c r="B7" s="71"/>
      <c r="C7" s="71"/>
      <c r="D7" s="327">
        <v>6.66</v>
      </c>
      <c r="E7" s="327">
        <v>6.52</v>
      </c>
      <c r="F7" s="327">
        <v>6.65</v>
      </c>
      <c r="G7" s="327">
        <v>6.79</v>
      </c>
      <c r="H7" s="327">
        <v>6.9</v>
      </c>
      <c r="I7" s="327">
        <v>6.44</v>
      </c>
      <c r="J7" s="327">
        <v>6.86</v>
      </c>
      <c r="K7" s="327">
        <v>6.24</v>
      </c>
      <c r="L7" s="327">
        <v>5.59</v>
      </c>
      <c r="M7" s="327">
        <v>5.92</v>
      </c>
      <c r="N7" s="327">
        <v>7.38</v>
      </c>
      <c r="O7" s="327">
        <v>8.7200000000000006</v>
      </c>
      <c r="P7" s="327">
        <v>10.74</v>
      </c>
      <c r="Q7" s="327">
        <v>9.4700000000000006</v>
      </c>
      <c r="R7" s="327">
        <v>8.23</v>
      </c>
      <c r="S7" s="327">
        <v>7.11</v>
      </c>
      <c r="T7" s="327">
        <v>6.55</v>
      </c>
      <c r="U7" s="327">
        <v>6.13</v>
      </c>
      <c r="V7" s="327">
        <v>5.36</v>
      </c>
      <c r="W7" s="327">
        <v>4.93</v>
      </c>
      <c r="X7" s="327">
        <v>4.37</v>
      </c>
      <c r="Y7" s="327">
        <v>3.82</v>
      </c>
      <c r="Z7" s="327">
        <v>3.3</v>
      </c>
      <c r="AA7" s="327">
        <v>3.29</v>
      </c>
      <c r="AB7" s="327">
        <v>3.27</v>
      </c>
      <c r="AC7" s="327">
        <v>3.26</v>
      </c>
      <c r="AD7" s="327">
        <v>3.26</v>
      </c>
      <c r="AE7" s="327">
        <v>3.28</v>
      </c>
      <c r="AF7" s="327">
        <v>3.23</v>
      </c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</row>
    <row r="8" spans="1:52" s="2" customFormat="1" ht="13.8" thickBot="1">
      <c r="A8" s="71" t="s">
        <v>191</v>
      </c>
      <c r="B8" s="71"/>
      <c r="C8" s="71"/>
      <c r="D8" s="327">
        <v>7.95</v>
      </c>
      <c r="E8" s="327">
        <v>7.86</v>
      </c>
      <c r="F8" s="327">
        <v>8.1999999999999993</v>
      </c>
      <c r="G8" s="327">
        <v>8.5299999999999994</v>
      </c>
      <c r="H8" s="327">
        <v>8.7899999999999991</v>
      </c>
      <c r="I8" s="327">
        <v>6.29</v>
      </c>
      <c r="J8" s="327">
        <v>7.88</v>
      </c>
      <c r="K8" s="327">
        <v>8.23</v>
      </c>
      <c r="L8" s="327">
        <v>8.64</v>
      </c>
      <c r="M8" s="327">
        <v>10.89</v>
      </c>
      <c r="N8" s="327">
        <v>11.78</v>
      </c>
      <c r="O8" s="327">
        <v>12.16</v>
      </c>
      <c r="P8" s="327">
        <v>12.97</v>
      </c>
      <c r="Q8" s="327">
        <v>12.36</v>
      </c>
      <c r="R8" s="327">
        <v>11.78</v>
      </c>
      <c r="S8" s="327">
        <v>10.85</v>
      </c>
      <c r="T8" s="327">
        <v>9.57</v>
      </c>
      <c r="U8" s="327">
        <v>8.07</v>
      </c>
      <c r="V8" s="327">
        <v>7.02</v>
      </c>
      <c r="W8" s="327">
        <v>5.82</v>
      </c>
      <c r="X8" s="327">
        <v>4.92</v>
      </c>
      <c r="Y8" s="327">
        <v>4.03</v>
      </c>
      <c r="Z8" s="327">
        <v>3.3</v>
      </c>
      <c r="AA8" s="327">
        <v>3.33</v>
      </c>
      <c r="AB8" s="327">
        <v>3.34</v>
      </c>
      <c r="AC8" s="327">
        <v>3.34</v>
      </c>
      <c r="AD8" s="327">
        <v>3.32</v>
      </c>
      <c r="AE8" s="327">
        <v>3.19</v>
      </c>
      <c r="AF8" s="327">
        <v>3.18</v>
      </c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52" s="67" customForma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</row>
    <row r="10" spans="1:52" ht="13.8">
      <c r="A10" s="120" t="s">
        <v>270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40"/>
      <c r="N10" s="140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</row>
    <row r="11" spans="1:52" ht="13.5" customHeight="1">
      <c r="A11" s="82" t="s">
        <v>189</v>
      </c>
      <c r="B11" s="78"/>
      <c r="C11" s="296">
        <v>20537</v>
      </c>
      <c r="D11" s="78"/>
      <c r="E11" s="78"/>
      <c r="F11" s="78"/>
      <c r="G11" s="78"/>
      <c r="H11" s="78"/>
      <c r="I11" s="78"/>
      <c r="J11" s="78"/>
      <c r="K11" s="78"/>
      <c r="L11" s="78"/>
      <c r="M11" s="138"/>
      <c r="N11" s="73"/>
      <c r="O11" s="74">
        <v>12716</v>
      </c>
      <c r="P11" s="74">
        <v>12337</v>
      </c>
      <c r="Q11" s="74">
        <v>11968</v>
      </c>
      <c r="R11" s="74">
        <v>11611</v>
      </c>
      <c r="S11" s="74">
        <v>11265</v>
      </c>
      <c r="T11" s="74">
        <v>10930</v>
      </c>
      <c r="U11" s="74">
        <v>10607</v>
      </c>
      <c r="V11" s="74">
        <v>10298</v>
      </c>
      <c r="W11" s="74">
        <v>10004</v>
      </c>
      <c r="X11" s="74">
        <v>9726</v>
      </c>
      <c r="Y11" s="74">
        <v>9462</v>
      </c>
      <c r="Z11" s="74">
        <v>9211</v>
      </c>
      <c r="AA11" s="74">
        <v>8970</v>
      </c>
      <c r="AB11" s="74">
        <v>8736</v>
      </c>
      <c r="AC11" s="74">
        <v>8508</v>
      </c>
      <c r="AD11" s="74">
        <v>8287</v>
      </c>
      <c r="AE11" s="74">
        <v>8073</v>
      </c>
      <c r="AF11" s="74">
        <v>7867</v>
      </c>
      <c r="AG11" s="74">
        <v>7669</v>
      </c>
      <c r="AH11" s="74">
        <v>7480</v>
      </c>
      <c r="AI11" s="74">
        <v>7298</v>
      </c>
      <c r="AJ11" s="74">
        <v>7123</v>
      </c>
      <c r="AK11" s="74">
        <v>6955</v>
      </c>
      <c r="AL11" s="74">
        <v>6794</v>
      </c>
      <c r="AM11" s="74">
        <v>6638</v>
      </c>
      <c r="AN11" s="74">
        <v>6488</v>
      </c>
      <c r="AO11" s="74">
        <v>6343</v>
      </c>
      <c r="AP11" s="74">
        <v>6204</v>
      </c>
      <c r="AQ11" s="74">
        <v>6069</v>
      </c>
    </row>
    <row r="12" spans="1:52" ht="13.5" customHeight="1">
      <c r="A12" s="82" t="s">
        <v>194</v>
      </c>
      <c r="B12" s="78"/>
      <c r="C12" s="296">
        <v>10851.525000000001</v>
      </c>
      <c r="D12" s="78"/>
      <c r="E12" s="78"/>
      <c r="F12" s="78"/>
      <c r="G12" s="78"/>
      <c r="H12" s="78"/>
      <c r="I12" s="78"/>
      <c r="J12" s="78"/>
      <c r="K12" s="78"/>
      <c r="L12" s="78"/>
      <c r="M12" s="138"/>
      <c r="N12" s="73"/>
      <c r="O12" s="74">
        <v>6677</v>
      </c>
      <c r="P12" s="74">
        <v>6470</v>
      </c>
      <c r="Q12" s="74">
        <v>6268</v>
      </c>
      <c r="R12" s="74">
        <v>6070</v>
      </c>
      <c r="S12" s="74">
        <v>5874</v>
      </c>
      <c r="T12" s="74">
        <v>5682</v>
      </c>
      <c r="U12" s="74">
        <v>5496</v>
      </c>
      <c r="V12" s="74">
        <v>5321</v>
      </c>
      <c r="W12" s="74">
        <v>5160</v>
      </c>
      <c r="X12" s="74">
        <v>5015</v>
      </c>
      <c r="Y12" s="74">
        <v>4883</v>
      </c>
      <c r="Z12" s="74">
        <v>4761</v>
      </c>
      <c r="AA12" s="74">
        <v>4646</v>
      </c>
      <c r="AB12" s="74">
        <v>4534</v>
      </c>
      <c r="AC12" s="74">
        <v>4424</v>
      </c>
      <c r="AD12" s="74">
        <v>4316</v>
      </c>
      <c r="AE12" s="74">
        <v>4211</v>
      </c>
      <c r="AF12" s="74">
        <v>4110</v>
      </c>
      <c r="AG12" s="74">
        <v>4014</v>
      </c>
      <c r="AH12" s="74">
        <v>3921</v>
      </c>
      <c r="AI12" s="74">
        <v>3832</v>
      </c>
      <c r="AJ12" s="74">
        <v>3747</v>
      </c>
      <c r="AK12" s="74">
        <v>3666</v>
      </c>
      <c r="AL12" s="74">
        <v>3590</v>
      </c>
      <c r="AM12" s="74">
        <v>3519</v>
      </c>
      <c r="AN12" s="74">
        <v>3452</v>
      </c>
      <c r="AO12" s="74">
        <v>3389</v>
      </c>
      <c r="AP12" s="74">
        <v>3330</v>
      </c>
      <c r="AQ12" s="74">
        <v>3273</v>
      </c>
    </row>
    <row r="13" spans="1:52" ht="13.5" customHeight="1">
      <c r="A13" s="82" t="s">
        <v>195</v>
      </c>
      <c r="B13" s="78"/>
      <c r="C13" s="296">
        <v>7050.3019999999997</v>
      </c>
      <c r="D13" s="78"/>
      <c r="E13" s="78"/>
      <c r="F13" s="78"/>
      <c r="G13" s="78"/>
      <c r="H13" s="78"/>
      <c r="I13" s="78"/>
      <c r="J13" s="78"/>
      <c r="K13" s="78"/>
      <c r="L13" s="78"/>
      <c r="M13" s="138"/>
      <c r="N13" s="73"/>
      <c r="O13" s="74">
        <v>4346</v>
      </c>
      <c r="P13" s="74">
        <v>4226</v>
      </c>
      <c r="Q13" s="74">
        <v>4112</v>
      </c>
      <c r="R13" s="74">
        <v>4003</v>
      </c>
      <c r="S13" s="74">
        <v>3900</v>
      </c>
      <c r="T13" s="74">
        <v>3803</v>
      </c>
      <c r="U13" s="74">
        <v>3710</v>
      </c>
      <c r="V13" s="74">
        <v>3618</v>
      </c>
      <c r="W13" s="74">
        <v>3525</v>
      </c>
      <c r="X13" s="74">
        <v>3430</v>
      </c>
      <c r="Y13" s="74">
        <v>3334</v>
      </c>
      <c r="Z13" s="74">
        <v>3238</v>
      </c>
      <c r="AA13" s="74">
        <v>3144</v>
      </c>
      <c r="AB13" s="74">
        <v>3054</v>
      </c>
      <c r="AC13" s="74">
        <v>2968</v>
      </c>
      <c r="AD13" s="74">
        <v>2885</v>
      </c>
      <c r="AE13" s="74">
        <v>2806</v>
      </c>
      <c r="AF13" s="74">
        <v>2730</v>
      </c>
      <c r="AG13" s="74">
        <v>2656</v>
      </c>
      <c r="AH13" s="74">
        <v>2586</v>
      </c>
      <c r="AI13" s="74">
        <v>2518</v>
      </c>
      <c r="AJ13" s="74">
        <v>2453</v>
      </c>
      <c r="AK13" s="74">
        <v>2390</v>
      </c>
      <c r="AL13" s="74">
        <v>2329</v>
      </c>
      <c r="AM13" s="74">
        <v>2270</v>
      </c>
      <c r="AN13" s="74">
        <v>2212</v>
      </c>
      <c r="AO13" s="74">
        <v>2156</v>
      </c>
      <c r="AP13" s="74">
        <v>2101</v>
      </c>
      <c r="AQ13" s="74">
        <v>2047</v>
      </c>
    </row>
    <row r="14" spans="1:52" ht="13.5" customHeight="1">
      <c r="A14" s="129" t="s">
        <v>271</v>
      </c>
      <c r="B14" s="326"/>
      <c r="C14" s="296">
        <v>2635.1709999999998</v>
      </c>
      <c r="D14" s="326"/>
      <c r="E14" s="291">
        <v>2574.6840000000002</v>
      </c>
      <c r="F14" s="291">
        <v>2476.8879999999999</v>
      </c>
      <c r="G14" s="291">
        <v>2381.6129999999998</v>
      </c>
      <c r="H14" s="291">
        <v>2290.712</v>
      </c>
      <c r="I14" s="291">
        <v>2199.5079999999998</v>
      </c>
      <c r="J14" s="291">
        <v>2111.5450000000001</v>
      </c>
      <c r="K14" s="291">
        <v>2028.4970000000001</v>
      </c>
      <c r="L14" s="291">
        <v>1952.173</v>
      </c>
      <c r="M14" s="291">
        <v>1884.067</v>
      </c>
      <c r="N14" s="291">
        <v>1819.0540000000001</v>
      </c>
      <c r="O14" s="291">
        <v>1758.5889999999999</v>
      </c>
      <c r="P14" s="291">
        <v>1702.83</v>
      </c>
      <c r="Q14" s="291">
        <v>1651.4870000000001</v>
      </c>
      <c r="R14" s="291">
        <v>1604.819</v>
      </c>
      <c r="S14" s="291">
        <v>1555.2190000000001</v>
      </c>
      <c r="T14" s="291">
        <v>1506.5260000000001</v>
      </c>
      <c r="U14" s="291">
        <v>1461.931</v>
      </c>
      <c r="V14" s="291">
        <v>1423.2670000000001</v>
      </c>
      <c r="W14" s="291">
        <v>1390.7090000000001</v>
      </c>
      <c r="X14" s="300">
        <v>1281</v>
      </c>
      <c r="Y14" s="300">
        <v>1246</v>
      </c>
      <c r="Z14" s="300">
        <v>1212</v>
      </c>
      <c r="AA14" s="300">
        <v>1180</v>
      </c>
      <c r="AB14" s="300">
        <v>1148</v>
      </c>
      <c r="AC14" s="300">
        <v>1117</v>
      </c>
      <c r="AD14" s="300">
        <v>1086</v>
      </c>
      <c r="AE14" s="300">
        <v>1056</v>
      </c>
      <c r="AF14" s="300">
        <v>1027</v>
      </c>
      <c r="AG14" s="300">
        <v>999</v>
      </c>
      <c r="AH14" s="300">
        <v>973</v>
      </c>
      <c r="AI14" s="300">
        <v>948</v>
      </c>
      <c r="AJ14" s="74">
        <v>924</v>
      </c>
      <c r="AK14" s="74">
        <v>900</v>
      </c>
      <c r="AL14" s="74">
        <v>875</v>
      </c>
      <c r="AM14" s="74">
        <v>849</v>
      </c>
      <c r="AN14" s="74">
        <v>823</v>
      </c>
      <c r="AO14" s="74">
        <v>798</v>
      </c>
      <c r="AP14" s="74">
        <v>773</v>
      </c>
      <c r="AQ14" s="74">
        <v>749</v>
      </c>
    </row>
    <row r="15" spans="1:52" ht="13.5" customHeight="1">
      <c r="A15" s="129" t="s">
        <v>199</v>
      </c>
      <c r="B15" s="326"/>
      <c r="C15" s="300">
        <v>2191.5140000000001</v>
      </c>
      <c r="D15" s="326"/>
      <c r="E15" s="291">
        <v>2066.806</v>
      </c>
      <c r="F15" s="291">
        <v>1983.367</v>
      </c>
      <c r="G15" s="291">
        <v>1907.0129999999999</v>
      </c>
      <c r="H15" s="291">
        <v>1837.998</v>
      </c>
      <c r="I15" s="291">
        <v>1770.049</v>
      </c>
      <c r="J15" s="291">
        <v>1711.0039999999999</v>
      </c>
      <c r="K15" s="291">
        <v>1659.952</v>
      </c>
      <c r="L15" s="291">
        <v>1614.9010000000001</v>
      </c>
      <c r="M15" s="291">
        <v>1574.181</v>
      </c>
      <c r="N15" s="291">
        <v>1526.0160000000001</v>
      </c>
      <c r="O15" s="291">
        <v>1478.9639999999999</v>
      </c>
      <c r="P15" s="291">
        <v>1434.212</v>
      </c>
      <c r="Q15" s="291">
        <v>1393.943</v>
      </c>
      <c r="R15" s="291">
        <v>1359.6780000000001</v>
      </c>
      <c r="S15" s="291">
        <v>1322.8040000000001</v>
      </c>
      <c r="T15" s="291">
        <v>1290.3720000000001</v>
      </c>
      <c r="U15" s="291">
        <v>1261.579</v>
      </c>
      <c r="V15" s="291">
        <v>1235.019</v>
      </c>
      <c r="W15" s="291">
        <v>1209.7750000000001</v>
      </c>
      <c r="X15" s="300">
        <v>1083</v>
      </c>
      <c r="Y15" s="300">
        <v>1052</v>
      </c>
      <c r="Z15" s="300">
        <v>1023</v>
      </c>
      <c r="AA15" s="300">
        <v>995</v>
      </c>
      <c r="AB15" s="300">
        <v>968</v>
      </c>
      <c r="AC15" s="300">
        <v>942</v>
      </c>
      <c r="AD15" s="300">
        <v>917</v>
      </c>
      <c r="AE15" s="300">
        <v>894</v>
      </c>
      <c r="AF15" s="300">
        <v>870</v>
      </c>
      <c r="AG15" s="300">
        <v>845</v>
      </c>
      <c r="AH15" s="300">
        <v>820</v>
      </c>
      <c r="AI15" s="300">
        <v>795</v>
      </c>
      <c r="AJ15" s="74">
        <v>769</v>
      </c>
      <c r="AK15" s="74">
        <v>745</v>
      </c>
      <c r="AL15" s="74">
        <v>721</v>
      </c>
      <c r="AM15" s="74">
        <v>700</v>
      </c>
      <c r="AN15" s="74">
        <v>680</v>
      </c>
      <c r="AO15" s="74">
        <v>661</v>
      </c>
      <c r="AP15" s="74">
        <v>644</v>
      </c>
      <c r="AQ15" s="74">
        <v>628</v>
      </c>
    </row>
    <row r="16" spans="1:52" ht="13.5" customHeight="1">
      <c r="A16" s="82" t="s">
        <v>202</v>
      </c>
      <c r="B16" s="78"/>
      <c r="C16" s="296">
        <v>1860.085</v>
      </c>
      <c r="D16" s="78"/>
      <c r="E16" s="78"/>
      <c r="F16" s="78"/>
      <c r="G16" s="78"/>
      <c r="H16" s="78"/>
      <c r="I16" s="78"/>
      <c r="J16" s="78"/>
      <c r="K16" s="78"/>
      <c r="L16" s="78"/>
      <c r="M16" s="138"/>
      <c r="N16" s="73"/>
      <c r="O16" s="74">
        <v>1172</v>
      </c>
      <c r="P16" s="74">
        <v>1139</v>
      </c>
      <c r="Q16" s="74">
        <v>1106</v>
      </c>
      <c r="R16" s="74">
        <v>1073</v>
      </c>
      <c r="S16" s="74">
        <v>1038</v>
      </c>
      <c r="T16" s="74">
        <v>1004</v>
      </c>
      <c r="U16" s="74">
        <v>969</v>
      </c>
      <c r="V16" s="74">
        <v>937</v>
      </c>
      <c r="W16" s="74">
        <v>907</v>
      </c>
      <c r="X16" s="74">
        <v>880</v>
      </c>
      <c r="Y16" s="74">
        <v>856</v>
      </c>
      <c r="Z16" s="74">
        <v>834</v>
      </c>
      <c r="AA16" s="74">
        <v>811</v>
      </c>
      <c r="AB16" s="74">
        <v>789</v>
      </c>
      <c r="AC16" s="74">
        <v>765</v>
      </c>
      <c r="AD16" s="74">
        <v>740</v>
      </c>
      <c r="AE16" s="74">
        <v>716</v>
      </c>
      <c r="AF16" s="74">
        <v>692</v>
      </c>
      <c r="AG16" s="74">
        <v>670</v>
      </c>
      <c r="AH16" s="74">
        <v>649</v>
      </c>
      <c r="AI16" s="74">
        <v>630</v>
      </c>
      <c r="AJ16" s="74">
        <v>612</v>
      </c>
      <c r="AK16" s="74">
        <v>595</v>
      </c>
      <c r="AL16" s="74">
        <v>581</v>
      </c>
      <c r="AM16" s="74">
        <v>568</v>
      </c>
      <c r="AN16" s="74">
        <v>557</v>
      </c>
      <c r="AO16" s="74">
        <v>547</v>
      </c>
      <c r="AP16" s="74">
        <v>538</v>
      </c>
      <c r="AQ16" s="74">
        <v>530</v>
      </c>
    </row>
    <row r="17" spans="1:45" ht="13.5" customHeight="1">
      <c r="A17" s="82" t="s">
        <v>205</v>
      </c>
      <c r="B17" s="78"/>
      <c r="C17" s="296">
        <v>1579.431</v>
      </c>
      <c r="D17" s="78"/>
      <c r="E17" s="78"/>
      <c r="F17" s="78"/>
      <c r="G17" s="78"/>
      <c r="H17" s="78"/>
      <c r="I17" s="78"/>
      <c r="J17" s="78"/>
      <c r="K17" s="78"/>
      <c r="L17" s="78"/>
      <c r="M17" s="138"/>
      <c r="N17" s="73"/>
      <c r="O17" s="74">
        <v>951</v>
      </c>
      <c r="P17" s="74">
        <v>921</v>
      </c>
      <c r="Q17" s="74">
        <v>891</v>
      </c>
      <c r="R17" s="74">
        <v>860</v>
      </c>
      <c r="S17" s="74">
        <v>829</v>
      </c>
      <c r="T17" s="74">
        <v>798</v>
      </c>
      <c r="U17" s="74">
        <v>767</v>
      </c>
      <c r="V17" s="74">
        <v>738</v>
      </c>
      <c r="W17" s="74">
        <v>710</v>
      </c>
      <c r="X17" s="74">
        <v>685</v>
      </c>
      <c r="Y17" s="74">
        <v>662</v>
      </c>
      <c r="Z17" s="74">
        <v>641</v>
      </c>
      <c r="AA17" s="74">
        <v>621</v>
      </c>
      <c r="AB17" s="74">
        <v>601</v>
      </c>
      <c r="AC17" s="74">
        <v>582</v>
      </c>
      <c r="AD17" s="74">
        <v>564</v>
      </c>
      <c r="AE17" s="74">
        <v>548</v>
      </c>
      <c r="AF17" s="74">
        <v>532</v>
      </c>
      <c r="AG17" s="74">
        <v>519</v>
      </c>
      <c r="AH17" s="74">
        <v>507</v>
      </c>
      <c r="AI17" s="74">
        <v>496</v>
      </c>
      <c r="AJ17" s="74">
        <v>487</v>
      </c>
      <c r="AK17" s="74">
        <v>479</v>
      </c>
      <c r="AL17" s="74">
        <v>472</v>
      </c>
      <c r="AM17" s="74">
        <v>466</v>
      </c>
      <c r="AN17" s="74">
        <v>461</v>
      </c>
      <c r="AO17" s="74">
        <v>456</v>
      </c>
      <c r="AP17" s="74">
        <v>447</v>
      </c>
      <c r="AQ17" s="74">
        <v>435</v>
      </c>
    </row>
    <row r="18" spans="1:45" ht="13.5" customHeight="1">
      <c r="A18" s="82" t="s">
        <v>207</v>
      </c>
      <c r="B18" s="78"/>
      <c r="C18" s="296">
        <v>1297.4349999999999</v>
      </c>
      <c r="D18" s="78"/>
      <c r="E18" s="78"/>
      <c r="F18" s="78"/>
      <c r="G18" s="78"/>
      <c r="H18" s="78"/>
      <c r="I18" s="78"/>
      <c r="J18" s="78"/>
      <c r="K18" s="78"/>
      <c r="L18" s="78"/>
      <c r="M18" s="138"/>
      <c r="N18" s="73"/>
      <c r="O18" s="74">
        <v>747</v>
      </c>
      <c r="P18" s="74">
        <v>721</v>
      </c>
      <c r="Q18" s="74">
        <v>694</v>
      </c>
      <c r="R18" s="74">
        <v>667</v>
      </c>
      <c r="S18" s="74">
        <v>638</v>
      </c>
      <c r="T18" s="74">
        <v>609</v>
      </c>
      <c r="U18" s="74">
        <v>580</v>
      </c>
      <c r="V18" s="74">
        <v>554</v>
      </c>
      <c r="W18" s="74">
        <v>530</v>
      </c>
      <c r="X18" s="74">
        <v>510</v>
      </c>
      <c r="Y18" s="74">
        <v>494</v>
      </c>
      <c r="Z18" s="74">
        <v>480</v>
      </c>
      <c r="AA18" s="74">
        <v>468</v>
      </c>
      <c r="AB18" s="74">
        <v>457</v>
      </c>
      <c r="AC18" s="74">
        <v>447</v>
      </c>
      <c r="AD18" s="74">
        <v>438</v>
      </c>
      <c r="AE18" s="74">
        <v>430</v>
      </c>
      <c r="AF18" s="74">
        <v>423</v>
      </c>
      <c r="AG18" s="74">
        <v>416</v>
      </c>
      <c r="AH18" s="74">
        <v>411</v>
      </c>
      <c r="AI18" s="74">
        <v>406</v>
      </c>
      <c r="AJ18" s="74">
        <v>401</v>
      </c>
      <c r="AK18" s="74">
        <v>393</v>
      </c>
      <c r="AL18" s="74">
        <v>382</v>
      </c>
      <c r="AM18" s="74">
        <v>365</v>
      </c>
      <c r="AN18" s="74">
        <v>345</v>
      </c>
      <c r="AO18" s="74">
        <v>324</v>
      </c>
      <c r="AP18" s="74">
        <v>307</v>
      </c>
      <c r="AQ18" s="74">
        <v>297</v>
      </c>
    </row>
    <row r="19" spans="1:45" ht="13.5" customHeight="1">
      <c r="A19" s="82" t="s">
        <v>209</v>
      </c>
      <c r="B19" s="78"/>
      <c r="C19" s="296">
        <v>1026.1289999999999</v>
      </c>
      <c r="D19" s="78"/>
      <c r="E19" s="78"/>
      <c r="F19" s="78"/>
      <c r="G19" s="78"/>
      <c r="H19" s="78"/>
      <c r="I19" s="78"/>
      <c r="J19" s="78"/>
      <c r="K19" s="78"/>
      <c r="L19" s="78"/>
      <c r="M19" s="138"/>
      <c r="N19" s="73"/>
      <c r="O19" s="74">
        <v>567</v>
      </c>
      <c r="P19" s="74">
        <v>542</v>
      </c>
      <c r="Q19" s="74">
        <v>518</v>
      </c>
      <c r="R19" s="74">
        <v>495</v>
      </c>
      <c r="S19" s="74">
        <v>473</v>
      </c>
      <c r="T19" s="74">
        <v>452</v>
      </c>
      <c r="U19" s="74">
        <v>434</v>
      </c>
      <c r="V19" s="74">
        <v>417</v>
      </c>
      <c r="W19" s="74">
        <v>403</v>
      </c>
      <c r="X19" s="74">
        <v>393</v>
      </c>
      <c r="Y19" s="74">
        <v>385</v>
      </c>
      <c r="Z19" s="74">
        <v>379</v>
      </c>
      <c r="AA19" s="74">
        <v>373</v>
      </c>
      <c r="AB19" s="74">
        <v>369</v>
      </c>
      <c r="AC19" s="74">
        <v>365</v>
      </c>
      <c r="AD19" s="74">
        <v>361</v>
      </c>
      <c r="AE19" s="74">
        <v>356</v>
      </c>
      <c r="AF19" s="74">
        <v>349</v>
      </c>
      <c r="AG19" s="74">
        <v>338</v>
      </c>
      <c r="AH19" s="74">
        <v>323</v>
      </c>
      <c r="AI19" s="74">
        <v>303</v>
      </c>
      <c r="AJ19" s="74">
        <v>283</v>
      </c>
      <c r="AK19" s="74">
        <v>267</v>
      </c>
      <c r="AL19" s="74">
        <v>258</v>
      </c>
      <c r="AM19" s="74">
        <v>257</v>
      </c>
      <c r="AN19" s="74">
        <v>263</v>
      </c>
      <c r="AO19" s="74">
        <v>273</v>
      </c>
      <c r="AP19" s="74">
        <v>282</v>
      </c>
      <c r="AQ19" s="74">
        <v>288</v>
      </c>
    </row>
    <row r="20" spans="1:45" ht="13.5" customHeight="1">
      <c r="A20" s="82" t="s">
        <v>211</v>
      </c>
      <c r="B20" s="78"/>
      <c r="C20" s="296">
        <v>774.85900000000004</v>
      </c>
      <c r="D20" s="78"/>
      <c r="E20" s="78"/>
      <c r="F20" s="78"/>
      <c r="G20" s="78"/>
      <c r="H20" s="78"/>
      <c r="I20" s="78"/>
      <c r="J20" s="78"/>
      <c r="K20" s="78"/>
      <c r="L20" s="78"/>
      <c r="M20" s="138"/>
      <c r="N20" s="73"/>
      <c r="O20" s="74">
        <v>421</v>
      </c>
      <c r="P20" s="74">
        <v>404</v>
      </c>
      <c r="Q20" s="74">
        <v>389</v>
      </c>
      <c r="R20" s="74">
        <v>376</v>
      </c>
      <c r="S20" s="74">
        <v>364</v>
      </c>
      <c r="T20" s="74">
        <v>353</v>
      </c>
      <c r="U20" s="74">
        <v>343</v>
      </c>
      <c r="V20" s="74">
        <v>335</v>
      </c>
      <c r="W20" s="74">
        <v>329</v>
      </c>
      <c r="X20" s="74">
        <v>324</v>
      </c>
      <c r="Y20" s="74">
        <v>321</v>
      </c>
      <c r="Z20" s="74">
        <v>318</v>
      </c>
      <c r="AA20" s="74">
        <v>312</v>
      </c>
      <c r="AB20" s="74">
        <v>303</v>
      </c>
      <c r="AC20" s="74">
        <v>289</v>
      </c>
      <c r="AD20" s="74">
        <v>270</v>
      </c>
      <c r="AE20" s="74">
        <v>251</v>
      </c>
      <c r="AF20" s="74">
        <v>236</v>
      </c>
      <c r="AG20" s="74">
        <v>227</v>
      </c>
      <c r="AH20" s="74">
        <v>226</v>
      </c>
      <c r="AI20" s="74">
        <v>232</v>
      </c>
      <c r="AJ20" s="74">
        <v>241</v>
      </c>
      <c r="AK20" s="74">
        <v>250</v>
      </c>
      <c r="AL20" s="74">
        <v>256</v>
      </c>
      <c r="AM20" s="74">
        <v>257</v>
      </c>
      <c r="AN20" s="74">
        <v>255</v>
      </c>
      <c r="AO20" s="74">
        <v>250</v>
      </c>
      <c r="AP20" s="74">
        <v>245</v>
      </c>
      <c r="AQ20" s="74">
        <v>241</v>
      </c>
    </row>
    <row r="21" spans="1:45" ht="13.5" customHeight="1">
      <c r="A21" s="82" t="s">
        <v>214</v>
      </c>
      <c r="B21" s="78"/>
      <c r="C21" s="296">
        <v>577.048</v>
      </c>
      <c r="D21" s="78"/>
      <c r="E21" s="293"/>
      <c r="F21" s="293"/>
      <c r="G21" s="293"/>
      <c r="H21" s="293"/>
      <c r="I21" s="293"/>
      <c r="J21" s="293"/>
      <c r="K21" s="293"/>
      <c r="L21" s="293"/>
      <c r="M21" s="294"/>
      <c r="N21" s="295"/>
      <c r="O21" s="296">
        <v>328</v>
      </c>
      <c r="P21" s="296">
        <v>320</v>
      </c>
      <c r="Q21" s="296">
        <v>312</v>
      </c>
      <c r="R21" s="296">
        <v>306</v>
      </c>
      <c r="S21" s="296">
        <v>300</v>
      </c>
      <c r="T21" s="296">
        <v>295</v>
      </c>
      <c r="U21" s="296">
        <v>290</v>
      </c>
      <c r="V21" s="296">
        <v>282</v>
      </c>
      <c r="W21" s="296">
        <v>272</v>
      </c>
      <c r="X21" s="296">
        <v>258</v>
      </c>
      <c r="Y21" s="296">
        <v>241</v>
      </c>
      <c r="Z21" s="296">
        <v>224</v>
      </c>
      <c r="AA21" s="296">
        <v>210</v>
      </c>
      <c r="AB21" s="296">
        <v>202</v>
      </c>
      <c r="AC21" s="296">
        <v>201</v>
      </c>
      <c r="AD21" s="296">
        <v>207</v>
      </c>
      <c r="AE21" s="296">
        <v>216</v>
      </c>
      <c r="AF21" s="296">
        <v>224</v>
      </c>
      <c r="AG21" s="296">
        <v>230</v>
      </c>
      <c r="AH21" s="296">
        <v>231</v>
      </c>
      <c r="AI21" s="296">
        <v>228</v>
      </c>
      <c r="AJ21" s="296">
        <v>224</v>
      </c>
      <c r="AK21" s="296">
        <v>219</v>
      </c>
      <c r="AL21" s="296">
        <v>215</v>
      </c>
      <c r="AM21" s="296">
        <v>212</v>
      </c>
      <c r="AN21" s="296">
        <v>209</v>
      </c>
      <c r="AO21" s="296">
        <v>207</v>
      </c>
      <c r="AP21" s="296">
        <v>205</v>
      </c>
      <c r="AQ21" s="296">
        <v>203</v>
      </c>
    </row>
    <row r="22" spans="1:45" ht="13.5" customHeight="1">
      <c r="A22" s="82" t="s">
        <v>215</v>
      </c>
      <c r="B22" s="78"/>
      <c r="C22" s="296">
        <v>452.76600000000002</v>
      </c>
      <c r="D22" s="78"/>
      <c r="E22" s="293"/>
      <c r="F22" s="293"/>
      <c r="G22" s="293"/>
      <c r="H22" s="293"/>
      <c r="I22" s="293"/>
      <c r="J22" s="293"/>
      <c r="K22" s="293"/>
      <c r="L22" s="293"/>
      <c r="M22" s="294"/>
      <c r="N22" s="295"/>
      <c r="O22" s="296">
        <v>274</v>
      </c>
      <c r="P22" s="296">
        <v>269</v>
      </c>
      <c r="Q22" s="296">
        <v>262</v>
      </c>
      <c r="R22" s="296">
        <v>252</v>
      </c>
      <c r="S22" s="296">
        <v>238</v>
      </c>
      <c r="T22" s="296">
        <v>221</v>
      </c>
      <c r="U22" s="296">
        <v>203</v>
      </c>
      <c r="V22" s="296">
        <v>189</v>
      </c>
      <c r="W22" s="296">
        <v>180</v>
      </c>
      <c r="X22" s="296">
        <v>179</v>
      </c>
      <c r="Y22" s="296">
        <v>185</v>
      </c>
      <c r="Z22" s="296">
        <v>193</v>
      </c>
      <c r="AA22" s="296">
        <v>201</v>
      </c>
      <c r="AB22" s="296">
        <v>207</v>
      </c>
      <c r="AC22" s="296">
        <v>208</v>
      </c>
      <c r="AD22" s="296">
        <v>206</v>
      </c>
      <c r="AE22" s="296">
        <v>201</v>
      </c>
      <c r="AF22" s="296">
        <v>197</v>
      </c>
      <c r="AG22" s="296">
        <v>193</v>
      </c>
      <c r="AH22" s="296">
        <v>189</v>
      </c>
      <c r="AI22" s="296">
        <v>187</v>
      </c>
      <c r="AJ22" s="296">
        <v>184</v>
      </c>
      <c r="AK22" s="296">
        <v>182</v>
      </c>
      <c r="AL22" s="296">
        <v>180</v>
      </c>
      <c r="AM22" s="296">
        <v>178</v>
      </c>
      <c r="AN22" s="296">
        <v>177</v>
      </c>
      <c r="AO22" s="296">
        <v>175</v>
      </c>
      <c r="AP22" s="296">
        <v>174</v>
      </c>
      <c r="AQ22" s="296">
        <v>172</v>
      </c>
    </row>
    <row r="23" spans="1:45" ht="13.5" customHeight="1">
      <c r="A23" s="82" t="s">
        <v>216</v>
      </c>
      <c r="B23" s="78"/>
      <c r="C23" s="296">
        <v>367.25099999999998</v>
      </c>
      <c r="D23" s="78"/>
      <c r="E23" s="289"/>
      <c r="F23" s="289"/>
      <c r="G23" s="289"/>
      <c r="H23" s="289"/>
      <c r="I23" s="289"/>
      <c r="J23" s="289"/>
      <c r="K23" s="289"/>
      <c r="L23" s="289"/>
      <c r="M23" s="284"/>
      <c r="N23" s="281"/>
      <c r="O23" s="283">
        <v>202</v>
      </c>
      <c r="P23" s="283">
        <v>186</v>
      </c>
      <c r="Q23" s="283">
        <v>173</v>
      </c>
      <c r="R23" s="283">
        <v>165</v>
      </c>
      <c r="S23" s="283">
        <v>163</v>
      </c>
      <c r="T23" s="283">
        <v>167</v>
      </c>
      <c r="U23" s="283">
        <v>174</v>
      </c>
      <c r="V23" s="283">
        <v>181</v>
      </c>
      <c r="W23" s="283">
        <v>185</v>
      </c>
      <c r="X23" s="283">
        <v>185</v>
      </c>
      <c r="Y23" s="283">
        <v>183</v>
      </c>
      <c r="Z23" s="283">
        <v>179</v>
      </c>
      <c r="AA23" s="283">
        <v>175</v>
      </c>
      <c r="AB23" s="283">
        <v>171</v>
      </c>
      <c r="AC23" s="283">
        <v>168</v>
      </c>
      <c r="AD23" s="283">
        <v>166</v>
      </c>
      <c r="AE23" s="283">
        <v>163</v>
      </c>
      <c r="AF23" s="283">
        <v>161</v>
      </c>
      <c r="AG23" s="283">
        <v>159</v>
      </c>
      <c r="AH23" s="283">
        <v>157</v>
      </c>
      <c r="AI23" s="283">
        <v>155</v>
      </c>
      <c r="AJ23" s="283">
        <v>154</v>
      </c>
      <c r="AK23" s="283">
        <v>152</v>
      </c>
      <c r="AL23" s="283">
        <v>151</v>
      </c>
      <c r="AM23" s="283">
        <v>149</v>
      </c>
      <c r="AN23" s="283">
        <v>148</v>
      </c>
      <c r="AO23" s="283">
        <v>146</v>
      </c>
      <c r="AP23" s="283">
        <v>145</v>
      </c>
      <c r="AQ23" s="74">
        <v>144</v>
      </c>
    </row>
    <row r="24" spans="1:45" ht="13.5" customHeight="1">
      <c r="A24" s="82" t="s">
        <v>219</v>
      </c>
      <c r="B24" s="78"/>
      <c r="C24" s="296">
        <v>272.38799999999998</v>
      </c>
      <c r="D24" s="78"/>
      <c r="E24" s="289"/>
      <c r="F24" s="289"/>
      <c r="G24" s="289"/>
      <c r="H24" s="289"/>
      <c r="I24" s="289"/>
      <c r="J24" s="289"/>
      <c r="K24" s="289"/>
      <c r="L24" s="289"/>
      <c r="M24" s="284"/>
      <c r="N24" s="281"/>
      <c r="O24" s="283">
        <v>151</v>
      </c>
      <c r="P24" s="283">
        <v>157</v>
      </c>
      <c r="Q24" s="283">
        <v>163</v>
      </c>
      <c r="R24" s="283">
        <v>167</v>
      </c>
      <c r="S24" s="283">
        <v>167</v>
      </c>
      <c r="T24" s="283">
        <v>165</v>
      </c>
      <c r="U24" s="283">
        <v>162</v>
      </c>
      <c r="V24" s="283">
        <v>158</v>
      </c>
      <c r="W24" s="283">
        <v>155</v>
      </c>
      <c r="X24" s="283">
        <v>152</v>
      </c>
      <c r="Y24" s="283">
        <v>149</v>
      </c>
      <c r="Z24" s="283">
        <v>147</v>
      </c>
      <c r="AA24" s="283">
        <v>145</v>
      </c>
      <c r="AB24" s="283">
        <v>142</v>
      </c>
      <c r="AC24" s="283">
        <v>140</v>
      </c>
      <c r="AD24" s="283">
        <v>138</v>
      </c>
      <c r="AE24" s="283">
        <v>136</v>
      </c>
      <c r="AF24" s="283">
        <v>133</v>
      </c>
      <c r="AG24" s="283">
        <v>131</v>
      </c>
      <c r="AH24" s="283">
        <v>130</v>
      </c>
      <c r="AI24" s="283">
        <v>128</v>
      </c>
      <c r="AJ24" s="283">
        <v>126</v>
      </c>
      <c r="AK24" s="283">
        <v>124</v>
      </c>
      <c r="AL24" s="283">
        <v>123</v>
      </c>
      <c r="AM24" s="283">
        <v>121</v>
      </c>
      <c r="AN24" s="283">
        <v>120</v>
      </c>
      <c r="AO24" s="283">
        <v>119</v>
      </c>
      <c r="AP24" s="283">
        <v>117</v>
      </c>
      <c r="AQ24" s="74">
        <v>116</v>
      </c>
    </row>
    <row r="25" spans="1:45" ht="13.5" customHeight="1" thickBot="1">
      <c r="A25" s="82" t="s">
        <v>268</v>
      </c>
      <c r="B25" s="78"/>
      <c r="C25" s="296">
        <v>452.61899999999997</v>
      </c>
      <c r="D25" s="78"/>
      <c r="E25" s="297" t="s">
        <v>1213</v>
      </c>
      <c r="F25" s="264">
        <v>49.61439</v>
      </c>
      <c r="G25" s="264">
        <v>51.04618</v>
      </c>
      <c r="H25" s="264">
        <v>50.926279999999998</v>
      </c>
      <c r="I25" s="264">
        <v>53.205689999999997</v>
      </c>
      <c r="J25" s="264">
        <v>54.252029999999998</v>
      </c>
      <c r="K25" s="264">
        <v>54.551130000000001</v>
      </c>
      <c r="L25" s="264">
        <v>58.271149999999999</v>
      </c>
      <c r="M25" s="264">
        <v>57.570830000000001</v>
      </c>
      <c r="N25" s="264">
        <v>54.473520000000001</v>
      </c>
      <c r="O25" s="264">
        <v>52.92718</v>
      </c>
      <c r="P25" s="264">
        <v>50.29813</v>
      </c>
      <c r="Q25" s="264">
        <v>47.316890000000001</v>
      </c>
      <c r="R25" s="264">
        <v>42.263100000000001</v>
      </c>
      <c r="S25" s="264">
        <v>40.859319999999997</v>
      </c>
      <c r="T25" s="264">
        <v>39.058489999999999</v>
      </c>
      <c r="U25" s="264">
        <v>36.025480000000002</v>
      </c>
      <c r="V25" s="264">
        <v>35.123800000000003</v>
      </c>
      <c r="W25" s="264">
        <v>31.065930000000002</v>
      </c>
      <c r="X25" s="283">
        <v>365</v>
      </c>
      <c r="Y25" s="283">
        <v>354</v>
      </c>
      <c r="Z25" s="283">
        <v>344</v>
      </c>
      <c r="AA25" s="283">
        <v>334</v>
      </c>
      <c r="AB25" s="283">
        <v>325</v>
      </c>
      <c r="AC25" s="283">
        <v>316</v>
      </c>
      <c r="AD25" s="283">
        <v>308</v>
      </c>
      <c r="AE25" s="283">
        <v>300</v>
      </c>
      <c r="AF25" s="283">
        <v>293</v>
      </c>
      <c r="AG25" s="283">
        <v>286</v>
      </c>
      <c r="AH25" s="283">
        <v>279</v>
      </c>
      <c r="AI25" s="283">
        <v>272</v>
      </c>
      <c r="AJ25" s="283">
        <v>265</v>
      </c>
      <c r="AK25" s="283">
        <v>258</v>
      </c>
      <c r="AL25" s="283">
        <v>251</v>
      </c>
      <c r="AM25" s="283">
        <v>245</v>
      </c>
      <c r="AN25" s="283">
        <v>238</v>
      </c>
      <c r="AO25" s="283">
        <v>232</v>
      </c>
      <c r="AP25" s="283">
        <v>226</v>
      </c>
      <c r="AQ25" s="74">
        <v>220</v>
      </c>
    </row>
    <row r="26" spans="1:45" s="77" customFormat="1" ht="13.5" customHeight="1" thickBot="1">
      <c r="A26" s="80"/>
      <c r="B26" s="80"/>
      <c r="C26" s="80"/>
      <c r="D26" s="80"/>
      <c r="E26" s="275" t="s">
        <v>1213</v>
      </c>
      <c r="F26" s="264">
        <v>47.140909999999998</v>
      </c>
      <c r="G26" s="264">
        <v>47.862360000000002</v>
      </c>
      <c r="H26" s="264">
        <v>48.04562</v>
      </c>
      <c r="I26" s="264">
        <v>49.749209999999998</v>
      </c>
      <c r="J26" s="297" t="s">
        <v>1213</v>
      </c>
      <c r="K26" s="264">
        <v>49.827559999999998</v>
      </c>
      <c r="L26" s="264">
        <v>51.73068</v>
      </c>
      <c r="M26" s="264">
        <v>50.702060000000003</v>
      </c>
      <c r="N26" s="264">
        <v>47.383710000000001</v>
      </c>
      <c r="O26" s="264">
        <v>45.017380000000003</v>
      </c>
      <c r="P26" s="264">
        <v>41.380920000000003</v>
      </c>
      <c r="Q26" s="264">
        <v>38.48798</v>
      </c>
      <c r="R26" s="264">
        <v>33.932209999999998</v>
      </c>
      <c r="S26" s="264">
        <v>32.571869999999997</v>
      </c>
      <c r="T26" s="264">
        <v>30.912400000000002</v>
      </c>
      <c r="U26" s="264">
        <v>28.246590000000001</v>
      </c>
      <c r="V26" s="264">
        <v>26.126609999999999</v>
      </c>
      <c r="W26" s="264">
        <v>23.97606</v>
      </c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8"/>
      <c r="AP26" s="288"/>
      <c r="AQ26" s="79"/>
      <c r="AR26" s="75"/>
      <c r="AS26" s="76"/>
    </row>
    <row r="27" spans="1:45" ht="13.5" customHeight="1">
      <c r="A27" s="128" t="s">
        <v>190</v>
      </c>
      <c r="B27" s="122"/>
      <c r="C27" s="264">
        <v>49.578326922140526</v>
      </c>
      <c r="D27" s="122"/>
      <c r="E27" s="297" t="s">
        <v>1213</v>
      </c>
      <c r="F27" s="275">
        <v>52.015320000000003</v>
      </c>
      <c r="G27" s="275">
        <v>54.138120000000001</v>
      </c>
      <c r="H27" s="275">
        <v>53.726790000000001</v>
      </c>
      <c r="I27" s="275">
        <v>56.56879</v>
      </c>
      <c r="J27" s="275" t="s">
        <v>1213</v>
      </c>
      <c r="K27" s="275">
        <v>59.15164</v>
      </c>
      <c r="L27" s="275">
        <v>64.644019999999998</v>
      </c>
      <c r="M27" s="275">
        <v>64.267420000000001</v>
      </c>
      <c r="N27" s="275">
        <v>61.391150000000003</v>
      </c>
      <c r="O27" s="275">
        <v>60.651150000000001</v>
      </c>
      <c r="P27" s="275">
        <v>59.013190000000002</v>
      </c>
      <c r="Q27" s="275">
        <v>55.945700000000002</v>
      </c>
      <c r="R27" s="275">
        <v>50.398389999999999</v>
      </c>
      <c r="S27" s="275">
        <v>48.940759999999997</v>
      </c>
      <c r="T27" s="275">
        <v>46.988709999999998</v>
      </c>
      <c r="U27" s="275">
        <v>43.580530000000003</v>
      </c>
      <c r="V27" s="275">
        <v>43.845460000000003</v>
      </c>
      <c r="W27" s="275">
        <v>37.942010000000003</v>
      </c>
      <c r="X27" s="283">
        <v>4733</v>
      </c>
      <c r="Y27" s="283">
        <v>4607</v>
      </c>
      <c r="Z27" s="283">
        <v>4487</v>
      </c>
      <c r="AA27" s="283">
        <v>4372</v>
      </c>
      <c r="AB27" s="283">
        <v>4260</v>
      </c>
      <c r="AC27" s="283">
        <v>4151</v>
      </c>
      <c r="AD27" s="283">
        <v>4046</v>
      </c>
      <c r="AE27" s="283">
        <v>3943</v>
      </c>
      <c r="AF27" s="283">
        <v>3845</v>
      </c>
      <c r="AG27" s="283">
        <v>3751</v>
      </c>
      <c r="AH27" s="283">
        <v>3661</v>
      </c>
      <c r="AI27" s="283">
        <v>3576</v>
      </c>
      <c r="AJ27" s="283">
        <v>3493</v>
      </c>
      <c r="AK27" s="283">
        <v>3414</v>
      </c>
      <c r="AL27" s="283">
        <v>3338</v>
      </c>
      <c r="AM27" s="283">
        <v>3265</v>
      </c>
      <c r="AN27" s="283">
        <v>3194</v>
      </c>
      <c r="AO27" s="283">
        <v>3127</v>
      </c>
      <c r="AP27" s="283">
        <v>3061</v>
      </c>
      <c r="AQ27" s="74">
        <v>2998</v>
      </c>
    </row>
    <row r="28" spans="1:45" ht="13.5" customHeight="1">
      <c r="A28" s="230" t="s">
        <v>1374</v>
      </c>
      <c r="B28" s="231"/>
      <c r="C28" s="264">
        <v>52.838905033549246</v>
      </c>
      <c r="D28" s="231"/>
      <c r="E28" s="289"/>
      <c r="F28" s="264">
        <v>0.90629000000000004</v>
      </c>
      <c r="G28" s="264">
        <v>0.88407999999999998</v>
      </c>
      <c r="H28" s="264">
        <v>0.89426000000000005</v>
      </c>
      <c r="I28" s="264">
        <v>0.87944999999999995</v>
      </c>
      <c r="J28" s="297" t="s">
        <v>1213</v>
      </c>
      <c r="K28" s="264">
        <v>0.84236999999999995</v>
      </c>
      <c r="L28" s="264">
        <v>0.80023999999999995</v>
      </c>
      <c r="M28" s="264">
        <v>0.78891999999999995</v>
      </c>
      <c r="N28" s="264">
        <v>0.77183000000000002</v>
      </c>
      <c r="O28" s="264">
        <v>0.74222999999999995</v>
      </c>
      <c r="P28" s="264">
        <v>0.70121</v>
      </c>
      <c r="Q28" s="264">
        <v>0.68794999999999995</v>
      </c>
      <c r="R28" s="264">
        <v>0.67327999999999999</v>
      </c>
      <c r="S28" s="264">
        <v>0.66554000000000002</v>
      </c>
      <c r="T28" s="264">
        <v>0.65786999999999995</v>
      </c>
      <c r="U28" s="264">
        <v>0.64815</v>
      </c>
      <c r="V28" s="264">
        <v>0.59587999999999997</v>
      </c>
      <c r="W28" s="264">
        <v>0.63190999999999997</v>
      </c>
      <c r="X28" s="283">
        <v>2371</v>
      </c>
      <c r="Y28" s="283">
        <v>2311</v>
      </c>
      <c r="Z28" s="283">
        <v>2256</v>
      </c>
      <c r="AA28" s="283">
        <v>2204</v>
      </c>
      <c r="AB28" s="283">
        <v>2154</v>
      </c>
      <c r="AC28" s="283">
        <v>2104</v>
      </c>
      <c r="AD28" s="283">
        <v>2055</v>
      </c>
      <c r="AE28" s="283">
        <v>2008</v>
      </c>
      <c r="AF28" s="283">
        <v>1962</v>
      </c>
      <c r="AG28" s="283">
        <v>1919</v>
      </c>
      <c r="AH28" s="283">
        <v>1878</v>
      </c>
      <c r="AI28" s="283">
        <v>1839</v>
      </c>
      <c r="AJ28" s="283">
        <v>1801</v>
      </c>
      <c r="AK28" s="283">
        <v>1766</v>
      </c>
      <c r="AL28" s="283">
        <v>1733</v>
      </c>
      <c r="AM28" s="283">
        <v>1702</v>
      </c>
      <c r="AN28" s="283">
        <v>1674</v>
      </c>
      <c r="AO28" s="283">
        <v>1647</v>
      </c>
      <c r="AP28" s="283">
        <v>1621</v>
      </c>
      <c r="AQ28" s="74">
        <v>1597</v>
      </c>
    </row>
    <row r="29" spans="1:45" ht="13.5" customHeight="1">
      <c r="A29" s="82" t="s">
        <v>195</v>
      </c>
      <c r="B29" s="78"/>
      <c r="C29" s="264">
        <v>34.329758264198404</v>
      </c>
      <c r="D29" s="78"/>
      <c r="E29" s="289"/>
      <c r="F29" s="289"/>
      <c r="G29" s="289"/>
      <c r="H29" s="289"/>
      <c r="I29" s="289"/>
      <c r="J29" s="289"/>
      <c r="K29" s="289"/>
      <c r="L29" s="289"/>
      <c r="M29" s="284"/>
      <c r="N29" s="284"/>
      <c r="O29" s="283">
        <v>2183</v>
      </c>
      <c r="P29" s="283">
        <v>2123</v>
      </c>
      <c r="Q29" s="283">
        <v>2066</v>
      </c>
      <c r="R29" s="283">
        <v>2011</v>
      </c>
      <c r="S29" s="283">
        <v>1959</v>
      </c>
      <c r="T29" s="283">
        <v>1910</v>
      </c>
      <c r="U29" s="283">
        <v>1863</v>
      </c>
      <c r="V29" s="283">
        <v>1816</v>
      </c>
      <c r="W29" s="283">
        <v>1769</v>
      </c>
      <c r="X29" s="283">
        <v>1722</v>
      </c>
      <c r="Y29" s="283">
        <v>1673</v>
      </c>
      <c r="Z29" s="283">
        <v>1625</v>
      </c>
      <c r="AA29" s="283">
        <v>1577</v>
      </c>
      <c r="AB29" s="283">
        <v>1532</v>
      </c>
      <c r="AC29" s="283">
        <v>1489</v>
      </c>
      <c r="AD29" s="283">
        <v>1447</v>
      </c>
      <c r="AE29" s="283">
        <v>1407</v>
      </c>
      <c r="AF29" s="283">
        <v>1369</v>
      </c>
      <c r="AG29" s="283">
        <v>1332</v>
      </c>
      <c r="AH29" s="283">
        <v>1296</v>
      </c>
      <c r="AI29" s="283">
        <v>1262</v>
      </c>
      <c r="AJ29" s="283">
        <v>1230</v>
      </c>
      <c r="AK29" s="283">
        <v>1198</v>
      </c>
      <c r="AL29" s="283">
        <v>1168</v>
      </c>
      <c r="AM29" s="283">
        <v>1138</v>
      </c>
      <c r="AN29" s="283">
        <v>1109</v>
      </c>
      <c r="AO29" s="283">
        <v>1081</v>
      </c>
      <c r="AP29" s="283">
        <v>1053</v>
      </c>
      <c r="AQ29" s="74">
        <v>1026</v>
      </c>
    </row>
    <row r="30" spans="1:45" ht="13.5" customHeight="1">
      <c r="A30" s="129" t="s">
        <v>271</v>
      </c>
      <c r="B30" s="326"/>
      <c r="C30" s="329">
        <v>12.831336702252358</v>
      </c>
      <c r="D30" s="326"/>
      <c r="E30" s="289"/>
      <c r="F30" s="289"/>
      <c r="G30" s="289"/>
      <c r="H30" s="289"/>
      <c r="I30" s="289"/>
      <c r="J30" s="289"/>
      <c r="K30" s="289"/>
      <c r="L30" s="289"/>
      <c r="M30" s="284"/>
      <c r="N30" s="284"/>
      <c r="O30" s="283">
        <v>847</v>
      </c>
      <c r="P30" s="283">
        <v>821</v>
      </c>
      <c r="Q30" s="283">
        <v>795</v>
      </c>
      <c r="R30" s="283">
        <v>770</v>
      </c>
      <c r="S30" s="283">
        <v>746</v>
      </c>
      <c r="T30" s="283">
        <v>723</v>
      </c>
      <c r="U30" s="283">
        <v>701</v>
      </c>
      <c r="V30" s="283">
        <v>680</v>
      </c>
      <c r="W30" s="283">
        <v>660</v>
      </c>
      <c r="X30" s="283">
        <v>641</v>
      </c>
      <c r="Y30" s="283">
        <v>623</v>
      </c>
      <c r="Z30" s="283">
        <v>606</v>
      </c>
      <c r="AA30" s="283">
        <v>590</v>
      </c>
      <c r="AB30" s="283">
        <v>574</v>
      </c>
      <c r="AC30" s="283">
        <v>559</v>
      </c>
      <c r="AD30" s="283">
        <v>543</v>
      </c>
      <c r="AE30" s="283">
        <v>528</v>
      </c>
      <c r="AF30" s="283">
        <v>514</v>
      </c>
      <c r="AG30" s="283">
        <v>500</v>
      </c>
      <c r="AH30" s="283">
        <v>487</v>
      </c>
      <c r="AI30" s="283">
        <v>474</v>
      </c>
      <c r="AJ30" s="283">
        <v>462</v>
      </c>
      <c r="AK30" s="283">
        <v>450</v>
      </c>
      <c r="AL30" s="283">
        <v>437</v>
      </c>
      <c r="AM30" s="283">
        <v>425</v>
      </c>
      <c r="AN30" s="283">
        <v>412</v>
      </c>
      <c r="AO30" s="283">
        <v>399</v>
      </c>
      <c r="AP30" s="283">
        <v>386</v>
      </c>
      <c r="AQ30" s="74">
        <v>375</v>
      </c>
    </row>
    <row r="31" spans="1:45" ht="13.5" customHeight="1">
      <c r="A31" s="82" t="s">
        <v>199</v>
      </c>
      <c r="B31" s="78"/>
      <c r="C31" s="330">
        <v>10.671052488135565</v>
      </c>
      <c r="D31" s="78"/>
      <c r="E31" s="289"/>
      <c r="F31" s="289"/>
      <c r="G31" s="289"/>
      <c r="H31" s="289"/>
      <c r="I31" s="289"/>
      <c r="J31" s="289"/>
      <c r="K31" s="289"/>
      <c r="L31" s="289"/>
      <c r="M31" s="284"/>
      <c r="N31" s="284"/>
      <c r="O31" s="283">
        <v>707</v>
      </c>
      <c r="P31" s="283">
        <v>685</v>
      </c>
      <c r="Q31" s="283">
        <v>664</v>
      </c>
      <c r="R31" s="283">
        <v>644</v>
      </c>
      <c r="S31" s="283">
        <v>625</v>
      </c>
      <c r="T31" s="283">
        <v>606</v>
      </c>
      <c r="U31" s="283">
        <v>589</v>
      </c>
      <c r="V31" s="283">
        <v>572</v>
      </c>
      <c r="W31" s="283">
        <v>556</v>
      </c>
      <c r="X31" s="283">
        <v>540</v>
      </c>
      <c r="Y31" s="283">
        <v>525</v>
      </c>
      <c r="Z31" s="283">
        <v>510</v>
      </c>
      <c r="AA31" s="283">
        <v>496</v>
      </c>
      <c r="AB31" s="283">
        <v>483</v>
      </c>
      <c r="AC31" s="283">
        <v>470</v>
      </c>
      <c r="AD31" s="283">
        <v>458</v>
      </c>
      <c r="AE31" s="283">
        <v>446</v>
      </c>
      <c r="AF31" s="283">
        <v>434</v>
      </c>
      <c r="AG31" s="283">
        <v>421</v>
      </c>
      <c r="AH31" s="283">
        <v>409</v>
      </c>
      <c r="AI31" s="283">
        <v>396</v>
      </c>
      <c r="AJ31" s="283">
        <v>383</v>
      </c>
      <c r="AK31" s="283">
        <v>371</v>
      </c>
      <c r="AL31" s="283">
        <v>360</v>
      </c>
      <c r="AM31" s="283">
        <v>349</v>
      </c>
      <c r="AN31" s="283">
        <v>339</v>
      </c>
      <c r="AO31" s="283">
        <v>330</v>
      </c>
      <c r="AP31" s="283">
        <v>321</v>
      </c>
      <c r="AQ31" s="74">
        <v>314</v>
      </c>
    </row>
    <row r="32" spans="1:45" ht="13.5" customHeight="1">
      <c r="A32" s="82" t="s">
        <v>202</v>
      </c>
      <c r="B32" s="78"/>
      <c r="C32" s="330">
        <v>9.0572379362164295</v>
      </c>
      <c r="D32" s="78"/>
      <c r="E32" s="289"/>
      <c r="F32" s="289"/>
      <c r="G32" s="289"/>
      <c r="H32" s="289"/>
      <c r="I32" s="289"/>
      <c r="J32" s="283"/>
      <c r="K32" s="289"/>
      <c r="L32" s="289"/>
      <c r="M32" s="284"/>
      <c r="N32" s="284"/>
      <c r="O32" s="283">
        <v>582</v>
      </c>
      <c r="P32" s="283">
        <v>565</v>
      </c>
      <c r="Q32" s="283">
        <v>549</v>
      </c>
      <c r="R32" s="283">
        <v>532</v>
      </c>
      <c r="S32" s="283">
        <v>515</v>
      </c>
      <c r="T32" s="283">
        <v>497</v>
      </c>
      <c r="U32" s="283">
        <v>480</v>
      </c>
      <c r="V32" s="283">
        <v>464</v>
      </c>
      <c r="W32" s="283">
        <v>449</v>
      </c>
      <c r="X32" s="283">
        <v>436</v>
      </c>
      <c r="Y32" s="283">
        <v>424</v>
      </c>
      <c r="Z32" s="283">
        <v>413</v>
      </c>
      <c r="AA32" s="283">
        <v>401</v>
      </c>
      <c r="AB32" s="283">
        <v>390</v>
      </c>
      <c r="AC32" s="283">
        <v>378</v>
      </c>
      <c r="AD32" s="283">
        <v>366</v>
      </c>
      <c r="AE32" s="283">
        <v>354</v>
      </c>
      <c r="AF32" s="283">
        <v>342</v>
      </c>
      <c r="AG32" s="283">
        <v>331</v>
      </c>
      <c r="AH32" s="283">
        <v>321</v>
      </c>
      <c r="AI32" s="283">
        <v>311</v>
      </c>
      <c r="AJ32" s="283">
        <v>303</v>
      </c>
      <c r="AK32" s="283">
        <v>295</v>
      </c>
      <c r="AL32" s="283">
        <v>288</v>
      </c>
      <c r="AM32" s="283">
        <v>281</v>
      </c>
      <c r="AN32" s="283">
        <v>276</v>
      </c>
      <c r="AO32" s="283">
        <v>271</v>
      </c>
      <c r="AP32" s="283">
        <v>267</v>
      </c>
      <c r="AQ32" s="74">
        <v>263</v>
      </c>
    </row>
    <row r="33" spans="1:45" ht="13.5" customHeight="1">
      <c r="A33" s="82" t="s">
        <v>205</v>
      </c>
      <c r="B33" s="78"/>
      <c r="C33" s="330">
        <v>7.6906660161005309</v>
      </c>
      <c r="D33" s="78"/>
      <c r="E33" s="289"/>
      <c r="F33" s="289"/>
      <c r="G33" s="289"/>
      <c r="H33" s="289"/>
      <c r="I33" s="289"/>
      <c r="J33" s="283"/>
      <c r="K33" s="289"/>
      <c r="L33" s="289"/>
      <c r="M33" s="284"/>
      <c r="N33" s="284"/>
      <c r="O33" s="283">
        <v>468</v>
      </c>
      <c r="P33" s="283">
        <v>452</v>
      </c>
      <c r="Q33" s="283">
        <v>437</v>
      </c>
      <c r="R33" s="283">
        <v>422</v>
      </c>
      <c r="S33" s="283">
        <v>406</v>
      </c>
      <c r="T33" s="283">
        <v>390</v>
      </c>
      <c r="U33" s="283">
        <v>375</v>
      </c>
      <c r="V33" s="283">
        <v>360</v>
      </c>
      <c r="W33" s="283">
        <v>346</v>
      </c>
      <c r="X33" s="283">
        <v>334</v>
      </c>
      <c r="Y33" s="283">
        <v>322</v>
      </c>
      <c r="Z33" s="283">
        <v>312</v>
      </c>
      <c r="AA33" s="283">
        <v>302</v>
      </c>
      <c r="AB33" s="283">
        <v>292</v>
      </c>
      <c r="AC33" s="283">
        <v>283</v>
      </c>
      <c r="AD33" s="283">
        <v>274</v>
      </c>
      <c r="AE33" s="283">
        <v>266</v>
      </c>
      <c r="AF33" s="283">
        <v>259</v>
      </c>
      <c r="AG33" s="283">
        <v>252</v>
      </c>
      <c r="AH33" s="283">
        <v>247</v>
      </c>
      <c r="AI33" s="283">
        <v>242</v>
      </c>
      <c r="AJ33" s="283">
        <v>238</v>
      </c>
      <c r="AK33" s="283">
        <v>234</v>
      </c>
      <c r="AL33" s="283">
        <v>231</v>
      </c>
      <c r="AM33" s="283">
        <v>228</v>
      </c>
      <c r="AN33" s="283">
        <v>227</v>
      </c>
      <c r="AO33" s="283">
        <v>224</v>
      </c>
      <c r="AP33" s="283">
        <v>220</v>
      </c>
      <c r="AQ33" s="74">
        <v>214</v>
      </c>
    </row>
    <row r="34" spans="1:45" ht="13.5" customHeight="1">
      <c r="A34" s="82" t="s">
        <v>207</v>
      </c>
      <c r="B34" s="78"/>
      <c r="C34" s="330">
        <v>6.317553077760234</v>
      </c>
      <c r="D34" s="78"/>
      <c r="E34" s="289"/>
      <c r="F34" s="289"/>
      <c r="G34" s="289"/>
      <c r="H34" s="289"/>
      <c r="I34" s="289"/>
      <c r="J34" s="289"/>
      <c r="K34" s="289"/>
      <c r="L34" s="289"/>
      <c r="M34" s="284"/>
      <c r="N34" s="284"/>
      <c r="O34" s="283">
        <v>362</v>
      </c>
      <c r="P34" s="283">
        <v>349</v>
      </c>
      <c r="Q34" s="283">
        <v>335</v>
      </c>
      <c r="R34" s="283">
        <v>321</v>
      </c>
      <c r="S34" s="283">
        <v>306</v>
      </c>
      <c r="T34" s="283">
        <v>292</v>
      </c>
      <c r="U34" s="283">
        <v>277</v>
      </c>
      <c r="V34" s="283">
        <v>264</v>
      </c>
      <c r="W34" s="283">
        <v>252</v>
      </c>
      <c r="X34" s="283">
        <v>242</v>
      </c>
      <c r="Y34" s="283">
        <v>234</v>
      </c>
      <c r="Z34" s="283">
        <v>228</v>
      </c>
      <c r="AA34" s="283">
        <v>222</v>
      </c>
      <c r="AB34" s="283">
        <v>217</v>
      </c>
      <c r="AC34" s="283">
        <v>212</v>
      </c>
      <c r="AD34" s="283">
        <v>208</v>
      </c>
      <c r="AE34" s="283">
        <v>204</v>
      </c>
      <c r="AF34" s="283">
        <v>201</v>
      </c>
      <c r="AG34" s="283">
        <v>198</v>
      </c>
      <c r="AH34" s="283">
        <v>196</v>
      </c>
      <c r="AI34" s="283">
        <v>195</v>
      </c>
      <c r="AJ34" s="283">
        <v>193</v>
      </c>
      <c r="AK34" s="283">
        <v>189</v>
      </c>
      <c r="AL34" s="283">
        <v>184</v>
      </c>
      <c r="AM34" s="283">
        <v>176</v>
      </c>
      <c r="AN34" s="283">
        <v>166</v>
      </c>
      <c r="AO34" s="283">
        <v>155</v>
      </c>
      <c r="AP34" s="283">
        <v>146</v>
      </c>
      <c r="AQ34" s="74">
        <v>141</v>
      </c>
    </row>
    <row r="35" spans="1:45" ht="13.5" customHeight="1">
      <c r="A35" s="82" t="s">
        <v>209</v>
      </c>
      <c r="B35" s="78"/>
      <c r="C35" s="330">
        <v>4.9964834661032365</v>
      </c>
      <c r="D35" s="78"/>
      <c r="E35" s="289"/>
      <c r="F35" s="289"/>
      <c r="G35" s="289"/>
      <c r="H35" s="289"/>
      <c r="I35" s="289"/>
      <c r="J35" s="289"/>
      <c r="K35" s="289"/>
      <c r="L35" s="289"/>
      <c r="M35" s="284"/>
      <c r="N35" s="284"/>
      <c r="O35" s="283">
        <v>268</v>
      </c>
      <c r="P35" s="283">
        <v>255</v>
      </c>
      <c r="Q35" s="283">
        <v>243</v>
      </c>
      <c r="R35" s="283">
        <v>231</v>
      </c>
      <c r="S35" s="283">
        <v>220</v>
      </c>
      <c r="T35" s="283">
        <v>210</v>
      </c>
      <c r="U35" s="283">
        <v>200</v>
      </c>
      <c r="V35" s="283">
        <v>192</v>
      </c>
      <c r="W35" s="283">
        <v>185</v>
      </c>
      <c r="X35" s="283">
        <v>180</v>
      </c>
      <c r="Y35" s="283">
        <v>176</v>
      </c>
      <c r="Z35" s="283">
        <v>174</v>
      </c>
      <c r="AA35" s="283">
        <v>172</v>
      </c>
      <c r="AB35" s="283">
        <v>170</v>
      </c>
      <c r="AC35" s="283">
        <v>169</v>
      </c>
      <c r="AD35" s="283">
        <v>168</v>
      </c>
      <c r="AE35" s="283">
        <v>166</v>
      </c>
      <c r="AF35" s="283">
        <v>163</v>
      </c>
      <c r="AG35" s="283">
        <v>158</v>
      </c>
      <c r="AH35" s="283">
        <v>150</v>
      </c>
      <c r="AI35" s="283">
        <v>141</v>
      </c>
      <c r="AJ35" s="283">
        <v>131</v>
      </c>
      <c r="AK35" s="283">
        <v>123</v>
      </c>
      <c r="AL35" s="283">
        <v>119</v>
      </c>
      <c r="AM35" s="283">
        <v>119</v>
      </c>
      <c r="AN35" s="283">
        <v>122</v>
      </c>
      <c r="AO35" s="283">
        <v>128</v>
      </c>
      <c r="AP35" s="283">
        <v>134</v>
      </c>
      <c r="AQ35" s="74">
        <v>137</v>
      </c>
    </row>
    <row r="36" spans="1:45" ht="13.5" customHeight="1">
      <c r="A36" s="82" t="s">
        <v>211</v>
      </c>
      <c r="B36" s="78"/>
      <c r="C36" s="330">
        <v>3.7729889536344929</v>
      </c>
      <c r="D36" s="78"/>
      <c r="E36" s="289"/>
      <c r="F36" s="289"/>
      <c r="G36" s="289"/>
      <c r="H36" s="289"/>
      <c r="I36" s="289"/>
      <c r="J36" s="289"/>
      <c r="K36" s="289"/>
      <c r="L36" s="289"/>
      <c r="M36" s="284"/>
      <c r="N36" s="284"/>
      <c r="O36" s="283">
        <v>191</v>
      </c>
      <c r="P36" s="283">
        <v>183</v>
      </c>
      <c r="Q36" s="283">
        <v>175</v>
      </c>
      <c r="R36" s="283">
        <v>169</v>
      </c>
      <c r="S36" s="283">
        <v>163</v>
      </c>
      <c r="T36" s="283">
        <v>157</v>
      </c>
      <c r="U36" s="283">
        <v>153</v>
      </c>
      <c r="V36" s="283">
        <v>149</v>
      </c>
      <c r="W36" s="283">
        <v>146</v>
      </c>
      <c r="X36" s="283">
        <v>144</v>
      </c>
      <c r="Y36" s="283">
        <v>144</v>
      </c>
      <c r="Z36" s="283">
        <v>143</v>
      </c>
      <c r="AA36" s="283">
        <v>141</v>
      </c>
      <c r="AB36" s="283">
        <v>137</v>
      </c>
      <c r="AC36" s="283">
        <v>130</v>
      </c>
      <c r="AD36" s="283">
        <v>121</v>
      </c>
      <c r="AE36" s="283">
        <v>112</v>
      </c>
      <c r="AF36" s="283">
        <v>104</v>
      </c>
      <c r="AG36" s="283">
        <v>100</v>
      </c>
      <c r="AH36" s="283">
        <v>100</v>
      </c>
      <c r="AI36" s="283">
        <v>104</v>
      </c>
      <c r="AJ36" s="283">
        <v>109</v>
      </c>
      <c r="AK36" s="283">
        <v>115</v>
      </c>
      <c r="AL36" s="283">
        <v>118</v>
      </c>
      <c r="AM36" s="283">
        <v>120</v>
      </c>
      <c r="AN36" s="283">
        <v>120</v>
      </c>
      <c r="AO36" s="283">
        <v>118</v>
      </c>
      <c r="AP36" s="283">
        <v>117</v>
      </c>
      <c r="AQ36" s="74">
        <v>115</v>
      </c>
    </row>
    <row r="37" spans="1:45" ht="13.5" customHeight="1">
      <c r="A37" s="82" t="s">
        <v>214</v>
      </c>
      <c r="B37" s="78"/>
      <c r="C37" s="330">
        <v>2.8097994667204094</v>
      </c>
      <c r="D37" s="78"/>
      <c r="E37" s="289"/>
      <c r="F37" s="289"/>
      <c r="G37" s="289"/>
      <c r="H37" s="289"/>
      <c r="I37" s="289"/>
      <c r="J37" s="289"/>
      <c r="K37" s="289"/>
      <c r="L37" s="289"/>
      <c r="M37" s="284"/>
      <c r="N37" s="284"/>
      <c r="O37" s="283">
        <v>143</v>
      </c>
      <c r="P37" s="283">
        <v>139</v>
      </c>
      <c r="Q37" s="283">
        <v>135</v>
      </c>
      <c r="R37" s="283">
        <v>133</v>
      </c>
      <c r="S37" s="283">
        <v>130</v>
      </c>
      <c r="T37" s="283">
        <v>128</v>
      </c>
      <c r="U37" s="283">
        <v>126</v>
      </c>
      <c r="V37" s="283">
        <v>123</v>
      </c>
      <c r="W37" s="283">
        <v>118</v>
      </c>
      <c r="X37" s="283">
        <v>111</v>
      </c>
      <c r="Y37" s="283">
        <v>103</v>
      </c>
      <c r="Z37" s="283">
        <v>95</v>
      </c>
      <c r="AA37" s="283">
        <v>88</v>
      </c>
      <c r="AB37" s="283">
        <v>85</v>
      </c>
      <c r="AC37" s="283">
        <v>85</v>
      </c>
      <c r="AD37" s="283">
        <v>89</v>
      </c>
      <c r="AE37" s="283">
        <v>94</v>
      </c>
      <c r="AF37" s="283">
        <v>99</v>
      </c>
      <c r="AG37" s="283">
        <v>102</v>
      </c>
      <c r="AH37" s="283">
        <v>104</v>
      </c>
      <c r="AI37" s="283">
        <v>104</v>
      </c>
      <c r="AJ37" s="283">
        <v>102</v>
      </c>
      <c r="AK37" s="283">
        <v>101</v>
      </c>
      <c r="AL37" s="283">
        <v>100</v>
      </c>
      <c r="AM37" s="283">
        <v>99</v>
      </c>
      <c r="AN37" s="283">
        <v>98</v>
      </c>
      <c r="AO37" s="283">
        <v>98</v>
      </c>
      <c r="AP37" s="283">
        <v>98</v>
      </c>
      <c r="AQ37" s="74">
        <v>97</v>
      </c>
    </row>
    <row r="38" spans="1:45" ht="13.5" customHeight="1">
      <c r="A38" s="82" t="s">
        <v>215</v>
      </c>
      <c r="B38" s="78"/>
      <c r="C38" s="330">
        <v>2.2046374247795182</v>
      </c>
      <c r="D38" s="78"/>
      <c r="E38" s="289"/>
      <c r="F38" s="289"/>
      <c r="G38" s="289"/>
      <c r="H38" s="289"/>
      <c r="I38" s="289"/>
      <c r="J38" s="289"/>
      <c r="K38" s="289"/>
      <c r="L38" s="289"/>
      <c r="M38" s="284"/>
      <c r="N38" s="284"/>
      <c r="O38" s="283">
        <v>116</v>
      </c>
      <c r="P38" s="283">
        <v>114</v>
      </c>
      <c r="Q38" s="283">
        <v>111</v>
      </c>
      <c r="R38" s="283">
        <v>106</v>
      </c>
      <c r="S38" s="283">
        <v>100</v>
      </c>
      <c r="T38" s="283">
        <v>91</v>
      </c>
      <c r="U38" s="283">
        <v>83</v>
      </c>
      <c r="V38" s="283">
        <v>76</v>
      </c>
      <c r="W38" s="283">
        <v>72</v>
      </c>
      <c r="X38" s="283">
        <v>72</v>
      </c>
      <c r="Y38" s="283">
        <v>76</v>
      </c>
      <c r="Z38" s="283">
        <v>81</v>
      </c>
      <c r="AA38" s="283">
        <v>86</v>
      </c>
      <c r="AB38" s="283">
        <v>89</v>
      </c>
      <c r="AC38" s="283">
        <v>90</v>
      </c>
      <c r="AD38" s="283">
        <v>90</v>
      </c>
      <c r="AE38" s="283">
        <v>89</v>
      </c>
      <c r="AF38" s="283">
        <v>88</v>
      </c>
      <c r="AG38" s="283">
        <v>87</v>
      </c>
      <c r="AH38" s="283">
        <v>86</v>
      </c>
      <c r="AI38" s="283">
        <v>85</v>
      </c>
      <c r="AJ38" s="283">
        <v>85</v>
      </c>
      <c r="AK38" s="283">
        <v>85</v>
      </c>
      <c r="AL38" s="283">
        <v>84</v>
      </c>
      <c r="AM38" s="283">
        <v>84</v>
      </c>
      <c r="AN38" s="283">
        <v>84</v>
      </c>
      <c r="AO38" s="283">
        <v>83</v>
      </c>
      <c r="AP38" s="283">
        <v>83</v>
      </c>
      <c r="AQ38" s="74">
        <v>83</v>
      </c>
    </row>
    <row r="39" spans="1:45" ht="13.5" customHeight="1">
      <c r="A39" s="82" t="s">
        <v>216</v>
      </c>
      <c r="B39" s="78"/>
      <c r="C39" s="330">
        <v>1.7882417045697065</v>
      </c>
      <c r="D39" s="78"/>
      <c r="E39" s="289"/>
      <c r="F39" s="289"/>
      <c r="G39" s="289"/>
      <c r="H39" s="289"/>
      <c r="I39" s="289"/>
      <c r="J39" s="289"/>
      <c r="K39" s="289"/>
      <c r="L39" s="289"/>
      <c r="M39" s="284"/>
      <c r="N39" s="284"/>
      <c r="O39" s="283">
        <v>82</v>
      </c>
      <c r="P39" s="283">
        <v>74</v>
      </c>
      <c r="Q39" s="283">
        <v>68</v>
      </c>
      <c r="R39" s="283">
        <v>64</v>
      </c>
      <c r="S39" s="283">
        <v>64</v>
      </c>
      <c r="T39" s="283">
        <v>66</v>
      </c>
      <c r="U39" s="283">
        <v>70</v>
      </c>
      <c r="V39" s="283">
        <v>74</v>
      </c>
      <c r="W39" s="283">
        <v>77</v>
      </c>
      <c r="X39" s="283">
        <v>78</v>
      </c>
      <c r="Y39" s="283">
        <v>78</v>
      </c>
      <c r="Z39" s="283">
        <v>77</v>
      </c>
      <c r="AA39" s="283">
        <v>76</v>
      </c>
      <c r="AB39" s="283">
        <v>75</v>
      </c>
      <c r="AC39" s="283">
        <v>74</v>
      </c>
      <c r="AD39" s="283">
        <v>74</v>
      </c>
      <c r="AE39" s="283">
        <v>73</v>
      </c>
      <c r="AF39" s="283">
        <v>73</v>
      </c>
      <c r="AG39" s="283">
        <v>73</v>
      </c>
      <c r="AH39" s="283">
        <v>72</v>
      </c>
      <c r="AI39" s="283">
        <v>72</v>
      </c>
      <c r="AJ39" s="283">
        <v>72</v>
      </c>
      <c r="AK39" s="283">
        <v>71</v>
      </c>
      <c r="AL39" s="283">
        <v>71</v>
      </c>
      <c r="AM39" s="283">
        <v>71</v>
      </c>
      <c r="AN39" s="283">
        <v>70</v>
      </c>
      <c r="AO39" s="283">
        <v>70</v>
      </c>
      <c r="AP39" s="283">
        <v>70</v>
      </c>
      <c r="AQ39" s="74">
        <v>69</v>
      </c>
    </row>
    <row r="40" spans="1:45" ht="13.5" customHeight="1">
      <c r="A40" s="82" t="s">
        <v>219</v>
      </c>
      <c r="B40" s="78"/>
      <c r="C40" s="330">
        <v>1.3263240332036228</v>
      </c>
      <c r="D40" s="78"/>
      <c r="E40" s="289"/>
      <c r="F40" s="289"/>
      <c r="G40" s="289"/>
      <c r="H40" s="289"/>
      <c r="I40" s="289"/>
      <c r="J40" s="289"/>
      <c r="K40" s="289"/>
      <c r="L40" s="289"/>
      <c r="M40" s="284"/>
      <c r="N40" s="284"/>
      <c r="O40" s="283">
        <v>58</v>
      </c>
      <c r="P40" s="283">
        <v>62</v>
      </c>
      <c r="Q40" s="283">
        <v>65</v>
      </c>
      <c r="R40" s="283">
        <v>68</v>
      </c>
      <c r="S40" s="283">
        <v>69</v>
      </c>
      <c r="T40" s="283">
        <v>69</v>
      </c>
      <c r="U40" s="283">
        <v>68</v>
      </c>
      <c r="V40" s="283">
        <v>67</v>
      </c>
      <c r="W40" s="283">
        <v>66</v>
      </c>
      <c r="X40" s="283">
        <v>66</v>
      </c>
      <c r="Y40" s="283">
        <v>66</v>
      </c>
      <c r="Z40" s="283">
        <v>65</v>
      </c>
      <c r="AA40" s="283">
        <v>65</v>
      </c>
      <c r="AB40" s="283">
        <v>64</v>
      </c>
      <c r="AC40" s="283">
        <v>63</v>
      </c>
      <c r="AD40" s="283">
        <v>63</v>
      </c>
      <c r="AE40" s="283">
        <v>62</v>
      </c>
      <c r="AF40" s="283">
        <v>61</v>
      </c>
      <c r="AG40" s="283">
        <v>60</v>
      </c>
      <c r="AH40" s="283">
        <v>60</v>
      </c>
      <c r="AI40" s="283">
        <v>59</v>
      </c>
      <c r="AJ40" s="283">
        <v>59</v>
      </c>
      <c r="AK40" s="283">
        <v>59</v>
      </c>
      <c r="AL40" s="283">
        <v>58</v>
      </c>
      <c r="AM40" s="283">
        <v>58</v>
      </c>
      <c r="AN40" s="283">
        <v>57</v>
      </c>
      <c r="AO40" s="283">
        <v>57</v>
      </c>
      <c r="AP40" s="283">
        <v>56</v>
      </c>
      <c r="AQ40" s="74">
        <v>55</v>
      </c>
    </row>
    <row r="41" spans="1:45" ht="13.5" customHeight="1" thickBot="1">
      <c r="A41" s="82" t="s">
        <v>268</v>
      </c>
      <c r="B41" s="78"/>
      <c r="C41" s="330">
        <v>2.2039204663254925</v>
      </c>
      <c r="D41" s="78"/>
      <c r="E41" s="289"/>
      <c r="F41" s="289"/>
      <c r="G41" s="289"/>
      <c r="H41" s="289"/>
      <c r="I41" s="289"/>
      <c r="J41" s="289"/>
      <c r="K41" s="289"/>
      <c r="L41" s="289"/>
      <c r="M41" s="284"/>
      <c r="N41" s="284"/>
      <c r="O41" s="283">
        <v>188</v>
      </c>
      <c r="P41" s="283">
        <v>186</v>
      </c>
      <c r="Q41" s="283">
        <v>184</v>
      </c>
      <c r="R41" s="283">
        <v>182</v>
      </c>
      <c r="S41" s="283">
        <v>180</v>
      </c>
      <c r="T41" s="283">
        <v>178</v>
      </c>
      <c r="U41" s="283">
        <v>176</v>
      </c>
      <c r="V41" s="283">
        <v>173</v>
      </c>
      <c r="W41" s="283">
        <v>170</v>
      </c>
      <c r="X41" s="283">
        <v>167</v>
      </c>
      <c r="Y41" s="283">
        <v>163</v>
      </c>
      <c r="Z41" s="283">
        <v>159</v>
      </c>
      <c r="AA41" s="283">
        <v>155</v>
      </c>
      <c r="AB41" s="283">
        <v>151</v>
      </c>
      <c r="AC41" s="283">
        <v>148</v>
      </c>
      <c r="AD41" s="283">
        <v>145</v>
      </c>
      <c r="AE41" s="283">
        <v>142</v>
      </c>
      <c r="AF41" s="283">
        <v>139</v>
      </c>
      <c r="AG41" s="283">
        <v>136</v>
      </c>
      <c r="AH41" s="283">
        <v>133</v>
      </c>
      <c r="AI41" s="283">
        <v>130</v>
      </c>
      <c r="AJ41" s="283">
        <v>127</v>
      </c>
      <c r="AK41" s="283">
        <v>124</v>
      </c>
      <c r="AL41" s="283">
        <v>121</v>
      </c>
      <c r="AM41" s="283">
        <v>118</v>
      </c>
      <c r="AN41" s="283">
        <v>115</v>
      </c>
      <c r="AO41" s="283">
        <v>112</v>
      </c>
      <c r="AP41" s="283">
        <v>109</v>
      </c>
      <c r="AQ41" s="74">
        <v>107</v>
      </c>
    </row>
    <row r="42" spans="1:45" s="77" customFormat="1" ht="13.5" customHeight="1" thickBot="1">
      <c r="A42" s="80"/>
      <c r="B42" s="80"/>
      <c r="C42" s="80"/>
      <c r="D42" s="80"/>
      <c r="E42" s="285"/>
      <c r="F42" s="285"/>
      <c r="G42" s="285"/>
      <c r="H42" s="285"/>
      <c r="I42" s="285"/>
      <c r="J42" s="285"/>
      <c r="K42" s="285"/>
      <c r="L42" s="285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88"/>
      <c r="AH42" s="288"/>
      <c r="AI42" s="288"/>
      <c r="AJ42" s="288"/>
      <c r="AK42" s="288"/>
      <c r="AL42" s="288"/>
      <c r="AM42" s="288"/>
      <c r="AN42" s="288"/>
      <c r="AO42" s="288"/>
      <c r="AP42" s="288"/>
      <c r="AQ42" s="79"/>
      <c r="AR42" s="75"/>
      <c r="AS42" s="76"/>
    </row>
    <row r="43" spans="1:45" ht="13.5" customHeight="1">
      <c r="A43" s="128" t="s">
        <v>191</v>
      </c>
      <c r="B43" s="122"/>
      <c r="C43" s="330">
        <v>50.421673077859474</v>
      </c>
      <c r="D43" s="122"/>
      <c r="E43" s="273">
        <v>37.826689999999999</v>
      </c>
      <c r="F43" s="273">
        <v>38.220089999999999</v>
      </c>
      <c r="G43" s="273">
        <v>39.08605</v>
      </c>
      <c r="H43" s="273">
        <v>42.706949999999999</v>
      </c>
      <c r="I43" s="273">
        <v>42.474490000000003</v>
      </c>
      <c r="J43" s="273">
        <v>41.295819999999999</v>
      </c>
      <c r="K43" s="273" t="s">
        <v>1213</v>
      </c>
      <c r="L43" s="273">
        <v>48.473350000000003</v>
      </c>
      <c r="M43" s="273">
        <v>50.398260000000001</v>
      </c>
      <c r="N43" s="273">
        <v>50.145580000000002</v>
      </c>
      <c r="O43" s="273">
        <v>51.437190000000001</v>
      </c>
      <c r="P43" s="273">
        <v>51.668849999999999</v>
      </c>
      <c r="Q43" s="273">
        <v>52.760249999999999</v>
      </c>
      <c r="R43" s="273">
        <v>54.388289999999998</v>
      </c>
      <c r="S43" s="273">
        <v>52.241869999999999</v>
      </c>
      <c r="T43" s="273">
        <v>57.344729999999998</v>
      </c>
      <c r="U43" s="273">
        <v>56.410510000000002</v>
      </c>
      <c r="V43" s="273">
        <v>63.377560000000003</v>
      </c>
      <c r="W43" s="273">
        <v>65.303210000000007</v>
      </c>
      <c r="X43" s="283">
        <v>4993</v>
      </c>
      <c r="Y43" s="283">
        <v>4856</v>
      </c>
      <c r="Z43" s="283">
        <v>4725</v>
      </c>
      <c r="AA43" s="283">
        <v>4598</v>
      </c>
      <c r="AB43" s="283">
        <v>4476</v>
      </c>
      <c r="AC43" s="283">
        <v>4357</v>
      </c>
      <c r="AD43" s="283">
        <v>4241</v>
      </c>
      <c r="AE43" s="283">
        <v>4129</v>
      </c>
      <c r="AF43" s="283">
        <v>4021</v>
      </c>
      <c r="AG43" s="283">
        <v>3918</v>
      </c>
      <c r="AH43" s="283">
        <v>3818</v>
      </c>
      <c r="AI43" s="283">
        <v>3722</v>
      </c>
      <c r="AJ43" s="283">
        <v>3630</v>
      </c>
      <c r="AK43" s="283">
        <v>3541</v>
      </c>
      <c r="AL43" s="283">
        <v>3456</v>
      </c>
      <c r="AM43" s="283">
        <v>3373</v>
      </c>
      <c r="AN43" s="283">
        <v>3294</v>
      </c>
      <c r="AO43" s="283">
        <v>3217</v>
      </c>
      <c r="AP43" s="283">
        <v>3143</v>
      </c>
      <c r="AQ43" s="74">
        <v>3071</v>
      </c>
    </row>
    <row r="44" spans="1:45" ht="13.5" customHeight="1">
      <c r="A44" s="230" t="s">
        <v>1375</v>
      </c>
      <c r="B44" s="231"/>
      <c r="C44" s="330">
        <v>52.838915398104845</v>
      </c>
      <c r="D44" s="231"/>
      <c r="E44" s="289"/>
      <c r="F44" s="289"/>
      <c r="G44" s="289"/>
      <c r="H44" s="289"/>
      <c r="I44" s="289"/>
      <c r="J44" s="289"/>
      <c r="K44" s="289"/>
      <c r="L44" s="289"/>
      <c r="M44" s="284"/>
      <c r="N44" s="284"/>
      <c r="O44" s="283">
        <v>3513</v>
      </c>
      <c r="P44" s="283">
        <v>3406</v>
      </c>
      <c r="Q44" s="283">
        <v>3301</v>
      </c>
      <c r="R44" s="283">
        <v>3198</v>
      </c>
      <c r="S44" s="283">
        <v>3097</v>
      </c>
      <c r="T44" s="283">
        <v>2996</v>
      </c>
      <c r="U44" s="283">
        <v>2899</v>
      </c>
      <c r="V44" s="283">
        <v>2807</v>
      </c>
      <c r="W44" s="283">
        <v>2722</v>
      </c>
      <c r="X44" s="283">
        <v>2644</v>
      </c>
      <c r="Y44" s="283">
        <v>2572</v>
      </c>
      <c r="Z44" s="283">
        <v>2505</v>
      </c>
      <c r="AA44" s="283">
        <v>2442</v>
      </c>
      <c r="AB44" s="283">
        <v>2380</v>
      </c>
      <c r="AC44" s="283">
        <v>2320</v>
      </c>
      <c r="AD44" s="283">
        <v>2261</v>
      </c>
      <c r="AE44" s="283">
        <v>2203</v>
      </c>
      <c r="AF44" s="283">
        <v>2148</v>
      </c>
      <c r="AG44" s="283">
        <v>2094</v>
      </c>
      <c r="AH44" s="283">
        <v>2043</v>
      </c>
      <c r="AI44" s="283">
        <v>1993</v>
      </c>
      <c r="AJ44" s="283">
        <v>1945</v>
      </c>
      <c r="AK44" s="283">
        <v>1900</v>
      </c>
      <c r="AL44" s="283">
        <v>1857</v>
      </c>
      <c r="AM44" s="283">
        <v>1817</v>
      </c>
      <c r="AN44" s="283">
        <v>1779</v>
      </c>
      <c r="AO44" s="283">
        <v>1743</v>
      </c>
      <c r="AP44" s="283">
        <v>1708</v>
      </c>
      <c r="AQ44" s="74">
        <v>1676</v>
      </c>
    </row>
    <row r="45" spans="1:45" ht="13.5" customHeight="1">
      <c r="A45" s="82" t="s">
        <v>195</v>
      </c>
      <c r="B45" s="78"/>
      <c r="C45" s="330">
        <v>34.329763530025161</v>
      </c>
      <c r="D45" s="78"/>
      <c r="E45" s="289"/>
      <c r="F45" s="289"/>
      <c r="G45" s="289"/>
      <c r="H45" s="289"/>
      <c r="I45" s="289"/>
      <c r="J45" s="289"/>
      <c r="K45" s="289"/>
      <c r="L45" s="289"/>
      <c r="M45" s="284"/>
      <c r="N45" s="284"/>
      <c r="O45" s="283">
        <v>2162</v>
      </c>
      <c r="P45" s="283">
        <v>2103</v>
      </c>
      <c r="Q45" s="283">
        <v>2046</v>
      </c>
      <c r="R45" s="283">
        <v>1992</v>
      </c>
      <c r="S45" s="283">
        <v>1941</v>
      </c>
      <c r="T45" s="283">
        <v>1893</v>
      </c>
      <c r="U45" s="283">
        <v>1847</v>
      </c>
      <c r="V45" s="283">
        <v>1802</v>
      </c>
      <c r="W45" s="283">
        <v>1755</v>
      </c>
      <c r="X45" s="283">
        <v>1708</v>
      </c>
      <c r="Y45" s="283">
        <v>1661</v>
      </c>
      <c r="Z45" s="283">
        <v>1613</v>
      </c>
      <c r="AA45" s="283">
        <v>1566</v>
      </c>
      <c r="AB45" s="283">
        <v>1522</v>
      </c>
      <c r="AC45" s="283">
        <v>1479</v>
      </c>
      <c r="AD45" s="283">
        <v>1438</v>
      </c>
      <c r="AE45" s="283">
        <v>1399</v>
      </c>
      <c r="AF45" s="283">
        <v>1361</v>
      </c>
      <c r="AG45" s="283">
        <v>1324</v>
      </c>
      <c r="AH45" s="283">
        <v>1289</v>
      </c>
      <c r="AI45" s="283">
        <v>1255</v>
      </c>
      <c r="AJ45" s="283">
        <v>1223</v>
      </c>
      <c r="AK45" s="283">
        <v>1192</v>
      </c>
      <c r="AL45" s="283">
        <v>1161</v>
      </c>
      <c r="AM45" s="283">
        <v>1132</v>
      </c>
      <c r="AN45" s="283">
        <v>1103</v>
      </c>
      <c r="AO45" s="283">
        <v>1075</v>
      </c>
      <c r="AP45" s="283">
        <v>1048</v>
      </c>
      <c r="AQ45" s="74">
        <v>1021</v>
      </c>
    </row>
    <row r="46" spans="1:45" ht="13.5" customHeight="1">
      <c r="A46" s="129" t="s">
        <v>271</v>
      </c>
      <c r="B46" s="326"/>
      <c r="C46" s="328">
        <v>12.831330728948123</v>
      </c>
      <c r="D46" s="326"/>
      <c r="E46" s="289"/>
      <c r="F46" s="289"/>
      <c r="G46" s="289"/>
      <c r="H46" s="289"/>
      <c r="I46" s="289"/>
      <c r="J46" s="289"/>
      <c r="K46" s="289"/>
      <c r="L46" s="289"/>
      <c r="M46" s="284"/>
      <c r="N46" s="284"/>
      <c r="O46" s="283">
        <v>846</v>
      </c>
      <c r="P46" s="283">
        <v>820</v>
      </c>
      <c r="Q46" s="283">
        <v>794</v>
      </c>
      <c r="R46" s="283">
        <v>769</v>
      </c>
      <c r="S46" s="283">
        <v>745</v>
      </c>
      <c r="T46" s="283">
        <v>722</v>
      </c>
      <c r="U46" s="283">
        <v>700</v>
      </c>
      <c r="V46" s="283">
        <v>679</v>
      </c>
      <c r="W46" s="283">
        <v>659</v>
      </c>
      <c r="X46" s="283">
        <v>640</v>
      </c>
      <c r="Y46" s="283">
        <v>623</v>
      </c>
      <c r="Z46" s="283">
        <v>606</v>
      </c>
      <c r="AA46" s="283">
        <v>590</v>
      </c>
      <c r="AB46" s="283">
        <v>574</v>
      </c>
      <c r="AC46" s="283">
        <v>558</v>
      </c>
      <c r="AD46" s="283">
        <v>543</v>
      </c>
      <c r="AE46" s="283">
        <v>527</v>
      </c>
      <c r="AF46" s="283">
        <v>513</v>
      </c>
      <c r="AG46" s="283">
        <v>499</v>
      </c>
      <c r="AH46" s="283">
        <v>486</v>
      </c>
      <c r="AI46" s="283">
        <v>474</v>
      </c>
      <c r="AJ46" s="283">
        <v>462</v>
      </c>
      <c r="AK46" s="283">
        <v>450</v>
      </c>
      <c r="AL46" s="283">
        <v>437</v>
      </c>
      <c r="AM46" s="283">
        <v>425</v>
      </c>
      <c r="AN46" s="283">
        <v>412</v>
      </c>
      <c r="AO46" s="283">
        <v>399</v>
      </c>
      <c r="AP46" s="283">
        <v>386</v>
      </c>
      <c r="AQ46" s="74">
        <v>374</v>
      </c>
    </row>
    <row r="47" spans="1:45" ht="13.5" customHeight="1">
      <c r="A47" s="82" t="s">
        <v>199</v>
      </c>
      <c r="B47" s="78"/>
      <c r="C47" s="328">
        <v>10.67105201022221</v>
      </c>
      <c r="D47" s="78"/>
      <c r="E47" s="289"/>
      <c r="F47" s="289"/>
      <c r="G47" s="289"/>
      <c r="H47" s="289"/>
      <c r="I47" s="289"/>
      <c r="J47" s="289"/>
      <c r="K47" s="289"/>
      <c r="L47" s="289"/>
      <c r="M47" s="284"/>
      <c r="N47" s="284"/>
      <c r="O47" s="283">
        <v>709</v>
      </c>
      <c r="P47" s="283">
        <v>688</v>
      </c>
      <c r="Q47" s="283">
        <v>667</v>
      </c>
      <c r="R47" s="283">
        <v>647</v>
      </c>
      <c r="S47" s="283">
        <v>628</v>
      </c>
      <c r="T47" s="283">
        <v>610</v>
      </c>
      <c r="U47" s="283">
        <v>592</v>
      </c>
      <c r="V47" s="283">
        <v>575</v>
      </c>
      <c r="W47" s="283">
        <v>559</v>
      </c>
      <c r="X47" s="283">
        <v>543</v>
      </c>
      <c r="Y47" s="283">
        <v>528</v>
      </c>
      <c r="Z47" s="283">
        <v>513</v>
      </c>
      <c r="AA47" s="283">
        <v>498</v>
      </c>
      <c r="AB47" s="283">
        <v>485</v>
      </c>
      <c r="AC47" s="283">
        <v>472</v>
      </c>
      <c r="AD47" s="283">
        <v>460</v>
      </c>
      <c r="AE47" s="283">
        <v>448</v>
      </c>
      <c r="AF47" s="283">
        <v>436</v>
      </c>
      <c r="AG47" s="283">
        <v>424</v>
      </c>
      <c r="AH47" s="283">
        <v>411</v>
      </c>
      <c r="AI47" s="283">
        <v>399</v>
      </c>
      <c r="AJ47" s="283">
        <v>386</v>
      </c>
      <c r="AK47" s="283">
        <v>373</v>
      </c>
      <c r="AL47" s="283">
        <v>362</v>
      </c>
      <c r="AM47" s="283">
        <v>351</v>
      </c>
      <c r="AN47" s="283">
        <v>341</v>
      </c>
      <c r="AO47" s="283">
        <v>331</v>
      </c>
      <c r="AP47" s="283">
        <v>322</v>
      </c>
      <c r="AQ47" s="74">
        <v>315</v>
      </c>
    </row>
    <row r="48" spans="1:45" ht="13.5" customHeight="1">
      <c r="A48" s="82" t="s">
        <v>202</v>
      </c>
      <c r="B48" s="78"/>
      <c r="C48" s="328">
        <v>9.0572383711638107</v>
      </c>
      <c r="D48" s="78"/>
      <c r="E48" s="289"/>
      <c r="F48" s="289"/>
      <c r="G48" s="289"/>
      <c r="H48" s="289"/>
      <c r="I48" s="289"/>
      <c r="J48" s="289"/>
      <c r="K48" s="289"/>
      <c r="L48" s="289"/>
      <c r="M48" s="284"/>
      <c r="N48" s="284"/>
      <c r="O48" s="283">
        <v>590</v>
      </c>
      <c r="P48" s="283">
        <v>574</v>
      </c>
      <c r="Q48" s="283">
        <v>557</v>
      </c>
      <c r="R48" s="283">
        <v>541</v>
      </c>
      <c r="S48" s="283">
        <v>524</v>
      </c>
      <c r="T48" s="283">
        <v>506</v>
      </c>
      <c r="U48" s="283">
        <v>489</v>
      </c>
      <c r="V48" s="283">
        <v>473</v>
      </c>
      <c r="W48" s="283">
        <v>458</v>
      </c>
      <c r="X48" s="283">
        <v>444</v>
      </c>
      <c r="Y48" s="283">
        <v>432</v>
      </c>
      <c r="Z48" s="283">
        <v>421</v>
      </c>
      <c r="AA48" s="283">
        <v>410</v>
      </c>
      <c r="AB48" s="283">
        <v>399</v>
      </c>
      <c r="AC48" s="283">
        <v>387</v>
      </c>
      <c r="AD48" s="283">
        <v>374</v>
      </c>
      <c r="AE48" s="283">
        <v>362</v>
      </c>
      <c r="AF48" s="283">
        <v>350</v>
      </c>
      <c r="AG48" s="283">
        <v>339</v>
      </c>
      <c r="AH48" s="283">
        <v>328</v>
      </c>
      <c r="AI48" s="283">
        <v>318</v>
      </c>
      <c r="AJ48" s="283">
        <v>309</v>
      </c>
      <c r="AK48" s="283">
        <v>301</v>
      </c>
      <c r="AL48" s="283">
        <v>293</v>
      </c>
      <c r="AM48" s="283">
        <v>287</v>
      </c>
      <c r="AN48" s="283">
        <v>281</v>
      </c>
      <c r="AO48" s="283">
        <v>276</v>
      </c>
      <c r="AP48" s="283">
        <v>271</v>
      </c>
      <c r="AQ48" s="74">
        <v>267</v>
      </c>
    </row>
    <row r="49" spans="1:43" ht="13.5" customHeight="1">
      <c r="A49" s="82" t="s">
        <v>205</v>
      </c>
      <c r="B49" s="78"/>
      <c r="C49" s="328">
        <v>7.6906652461748548</v>
      </c>
      <c r="D49" s="78"/>
      <c r="E49" s="289"/>
      <c r="F49" s="289"/>
      <c r="G49" s="289"/>
      <c r="H49" s="289"/>
      <c r="I49" s="289"/>
      <c r="J49" s="289"/>
      <c r="K49" s="264"/>
      <c r="L49" s="264"/>
      <c r="M49" s="275"/>
      <c r="N49" s="275"/>
      <c r="O49" s="275"/>
      <c r="P49" s="275"/>
      <c r="Q49" s="275"/>
      <c r="R49" s="275"/>
      <c r="S49" s="275"/>
      <c r="T49" s="275"/>
      <c r="U49" s="275"/>
      <c r="V49" s="275"/>
      <c r="W49" s="275"/>
      <c r="X49" s="275"/>
      <c r="Y49" s="283">
        <v>340</v>
      </c>
      <c r="Z49" s="283">
        <v>329</v>
      </c>
      <c r="AA49" s="283">
        <v>319</v>
      </c>
      <c r="AB49" s="283">
        <v>309</v>
      </c>
      <c r="AC49" s="283">
        <v>299</v>
      </c>
      <c r="AD49" s="283">
        <v>290</v>
      </c>
      <c r="AE49" s="283">
        <v>281</v>
      </c>
      <c r="AF49" s="283">
        <v>273</v>
      </c>
      <c r="AG49" s="283">
        <v>266</v>
      </c>
      <c r="AH49" s="283">
        <v>260</v>
      </c>
      <c r="AI49" s="283">
        <v>255</v>
      </c>
      <c r="AJ49" s="283">
        <v>250</v>
      </c>
      <c r="AK49" s="283">
        <v>245</v>
      </c>
      <c r="AL49" s="283">
        <v>241</v>
      </c>
      <c r="AM49" s="283">
        <v>238</v>
      </c>
      <c r="AN49" s="283">
        <v>235</v>
      </c>
      <c r="AO49" s="283">
        <v>232</v>
      </c>
      <c r="AP49" s="283">
        <v>227</v>
      </c>
      <c r="AQ49" s="74">
        <v>220</v>
      </c>
    </row>
    <row r="50" spans="1:43" ht="13.5" customHeight="1">
      <c r="A50" s="82" t="s">
        <v>207</v>
      </c>
      <c r="B50" s="78"/>
      <c r="C50" s="328">
        <v>6.3175542792975712</v>
      </c>
      <c r="D50" s="78"/>
      <c r="E50" s="289"/>
      <c r="F50" s="289"/>
      <c r="G50" s="289"/>
      <c r="H50" s="289"/>
      <c r="I50" s="289"/>
      <c r="J50" s="289"/>
      <c r="K50" s="275">
        <v>56.530009999999997</v>
      </c>
      <c r="L50" s="275">
        <v>70.738380000000006</v>
      </c>
      <c r="M50" s="284"/>
      <c r="N50" s="284"/>
      <c r="O50" s="283">
        <v>385</v>
      </c>
      <c r="P50" s="283">
        <v>372</v>
      </c>
      <c r="Q50" s="283">
        <v>359</v>
      </c>
      <c r="R50" s="283">
        <v>346</v>
      </c>
      <c r="S50" s="283">
        <v>332</v>
      </c>
      <c r="T50" s="283">
        <v>317</v>
      </c>
      <c r="U50" s="283">
        <v>303</v>
      </c>
      <c r="V50" s="283">
        <v>290</v>
      </c>
      <c r="W50" s="275">
        <v>88.218710000000002</v>
      </c>
      <c r="X50" s="283">
        <v>268</v>
      </c>
      <c r="Y50" s="283">
        <v>260</v>
      </c>
      <c r="Z50" s="283">
        <v>253</v>
      </c>
      <c r="AA50" s="283">
        <v>246</v>
      </c>
      <c r="AB50" s="283">
        <v>240</v>
      </c>
      <c r="AC50" s="283">
        <v>235</v>
      </c>
      <c r="AD50" s="283">
        <v>230</v>
      </c>
      <c r="AE50" s="283">
        <v>225</v>
      </c>
      <c r="AF50" s="283">
        <v>221</v>
      </c>
      <c r="AG50" s="283">
        <v>217</v>
      </c>
      <c r="AH50" s="283">
        <v>214</v>
      </c>
      <c r="AI50" s="283">
        <v>211</v>
      </c>
      <c r="AJ50" s="283">
        <v>208</v>
      </c>
      <c r="AK50" s="283">
        <v>204</v>
      </c>
      <c r="AL50" s="283">
        <v>198</v>
      </c>
      <c r="AM50" s="283">
        <v>190</v>
      </c>
      <c r="AN50" s="283">
        <v>179</v>
      </c>
      <c r="AO50" s="283">
        <v>169</v>
      </c>
      <c r="AP50" s="283">
        <v>160</v>
      </c>
      <c r="AQ50" s="74">
        <v>155</v>
      </c>
    </row>
    <row r="51" spans="1:43" ht="13.5" customHeight="1">
      <c r="A51" s="82" t="s">
        <v>209</v>
      </c>
      <c r="B51" s="78"/>
      <c r="C51" s="328">
        <v>4.9964853064176395</v>
      </c>
      <c r="D51" s="78"/>
      <c r="E51" s="289"/>
      <c r="F51" s="289"/>
      <c r="G51" s="289"/>
      <c r="H51" s="289"/>
      <c r="I51" s="289"/>
      <c r="J51" s="289"/>
      <c r="K51" s="289"/>
      <c r="L51" s="275">
        <v>67.680710000000005</v>
      </c>
      <c r="M51" s="284"/>
      <c r="N51" s="284"/>
      <c r="O51" s="283">
        <v>300</v>
      </c>
      <c r="P51" s="283">
        <v>287</v>
      </c>
      <c r="Q51" s="283">
        <v>275</v>
      </c>
      <c r="R51" s="283">
        <v>264</v>
      </c>
      <c r="S51" s="283">
        <v>253</v>
      </c>
      <c r="T51" s="283">
        <v>243</v>
      </c>
      <c r="U51" s="283">
        <v>233</v>
      </c>
      <c r="V51" s="283">
        <v>225</v>
      </c>
      <c r="W51" s="283">
        <v>218</v>
      </c>
      <c r="X51" s="283">
        <v>213</v>
      </c>
      <c r="Y51" s="283">
        <v>208</v>
      </c>
      <c r="Z51" s="283">
        <v>205</v>
      </c>
      <c r="AA51" s="283">
        <v>201</v>
      </c>
      <c r="AB51" s="283">
        <v>198</v>
      </c>
      <c r="AC51" s="283">
        <v>196</v>
      </c>
      <c r="AD51" s="283">
        <v>193</v>
      </c>
      <c r="AE51" s="283">
        <v>190</v>
      </c>
      <c r="AF51" s="283">
        <v>186</v>
      </c>
      <c r="AG51" s="283">
        <v>180</v>
      </c>
      <c r="AH51" s="283">
        <v>172</v>
      </c>
      <c r="AI51" s="283">
        <v>162</v>
      </c>
      <c r="AJ51" s="283">
        <v>152</v>
      </c>
      <c r="AK51" s="283">
        <v>144</v>
      </c>
      <c r="AL51" s="283">
        <v>139</v>
      </c>
      <c r="AM51" s="283">
        <v>138</v>
      </c>
      <c r="AN51" s="283">
        <v>140</v>
      </c>
      <c r="AO51" s="283">
        <v>144</v>
      </c>
      <c r="AP51" s="283">
        <v>148</v>
      </c>
      <c r="AQ51" s="74">
        <v>150</v>
      </c>
    </row>
    <row r="52" spans="1:43" ht="13.5" customHeight="1">
      <c r="A52" s="82" t="s">
        <v>211</v>
      </c>
      <c r="B52" s="78"/>
      <c r="C52" s="328">
        <v>3.7729914508784512</v>
      </c>
      <c r="D52" s="78"/>
      <c r="E52" s="289"/>
      <c r="F52" s="289"/>
      <c r="G52" s="289"/>
      <c r="H52" s="289"/>
      <c r="I52" s="289"/>
      <c r="J52" s="289"/>
      <c r="K52" s="289"/>
      <c r="L52" s="275">
        <v>73.474890000000002</v>
      </c>
      <c r="M52" s="284"/>
      <c r="N52" s="284"/>
      <c r="O52" s="283">
        <v>230</v>
      </c>
      <c r="P52" s="283">
        <v>222</v>
      </c>
      <c r="Q52" s="283">
        <v>214</v>
      </c>
      <c r="R52" s="283">
        <v>207</v>
      </c>
      <c r="S52" s="283">
        <v>201</v>
      </c>
      <c r="T52" s="283">
        <v>195</v>
      </c>
      <c r="U52" s="283">
        <v>191</v>
      </c>
      <c r="V52" s="283">
        <v>186</v>
      </c>
      <c r="W52" s="283">
        <v>183</v>
      </c>
      <c r="X52" s="283">
        <v>180</v>
      </c>
      <c r="Y52" s="283">
        <v>177</v>
      </c>
      <c r="Z52" s="283">
        <v>175</v>
      </c>
      <c r="AA52" s="283">
        <v>172</v>
      </c>
      <c r="AB52" s="283">
        <v>166</v>
      </c>
      <c r="AC52" s="283">
        <v>159</v>
      </c>
      <c r="AD52" s="283">
        <v>149</v>
      </c>
      <c r="AE52" s="283">
        <v>140</v>
      </c>
      <c r="AF52" s="283">
        <v>132</v>
      </c>
      <c r="AG52" s="283">
        <v>127</v>
      </c>
      <c r="AH52" s="283">
        <v>126</v>
      </c>
      <c r="AI52" s="283">
        <v>128</v>
      </c>
      <c r="AJ52" s="283">
        <v>132</v>
      </c>
      <c r="AK52" s="283">
        <v>136</v>
      </c>
      <c r="AL52" s="283">
        <v>138</v>
      </c>
      <c r="AM52" s="283">
        <v>137</v>
      </c>
      <c r="AN52" s="283">
        <v>135</v>
      </c>
      <c r="AO52" s="283">
        <v>132</v>
      </c>
      <c r="AP52" s="283">
        <v>129</v>
      </c>
      <c r="AQ52" s="74">
        <v>126</v>
      </c>
    </row>
    <row r="53" spans="1:43" ht="13.5" customHeight="1">
      <c r="A53" s="82" t="s">
        <v>214</v>
      </c>
      <c r="B53" s="78"/>
      <c r="C53" s="328">
        <v>2.8097944790291236</v>
      </c>
      <c r="D53" s="78"/>
      <c r="E53" s="289"/>
      <c r="F53" s="289"/>
      <c r="G53" s="289"/>
      <c r="H53" s="289"/>
      <c r="I53" s="289"/>
      <c r="J53" s="289"/>
      <c r="K53" s="289"/>
      <c r="L53" s="264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5"/>
      <c r="Y53" s="283">
        <v>138</v>
      </c>
      <c r="Z53" s="283">
        <v>129</v>
      </c>
      <c r="AA53" s="283">
        <v>121</v>
      </c>
      <c r="AB53" s="283">
        <v>117</v>
      </c>
      <c r="AC53" s="283">
        <v>116</v>
      </c>
      <c r="AD53" s="283">
        <v>118</v>
      </c>
      <c r="AE53" s="283">
        <v>122</v>
      </c>
      <c r="AF53" s="283">
        <v>125</v>
      </c>
      <c r="AG53" s="283">
        <v>127</v>
      </c>
      <c r="AH53" s="283">
        <v>127</v>
      </c>
      <c r="AI53" s="283">
        <v>125</v>
      </c>
      <c r="AJ53" s="283">
        <v>122</v>
      </c>
      <c r="AK53" s="283">
        <v>118</v>
      </c>
      <c r="AL53" s="283">
        <v>115</v>
      </c>
      <c r="AM53" s="283">
        <v>113</v>
      </c>
      <c r="AN53" s="283">
        <v>111</v>
      </c>
      <c r="AO53" s="283">
        <v>109</v>
      </c>
      <c r="AP53" s="283">
        <v>107</v>
      </c>
      <c r="AQ53" s="74">
        <v>105</v>
      </c>
    </row>
    <row r="54" spans="1:43" ht="13.5" customHeight="1">
      <c r="A54" s="82" t="s">
        <v>215</v>
      </c>
      <c r="B54" s="78"/>
      <c r="C54" s="328">
        <v>2.204633678538467</v>
      </c>
      <c r="D54" s="78"/>
      <c r="E54" s="289"/>
      <c r="F54" s="289"/>
      <c r="G54" s="289"/>
      <c r="H54" s="289"/>
      <c r="I54" s="289"/>
      <c r="J54" s="289"/>
      <c r="K54" s="289"/>
      <c r="L54" s="289"/>
      <c r="M54" s="284"/>
      <c r="N54" s="284"/>
      <c r="O54" s="283">
        <v>158</v>
      </c>
      <c r="P54" s="283">
        <v>155</v>
      </c>
      <c r="Q54" s="283">
        <v>151</v>
      </c>
      <c r="R54" s="283">
        <v>146</v>
      </c>
      <c r="S54" s="283">
        <v>138</v>
      </c>
      <c r="T54" s="283">
        <v>129</v>
      </c>
      <c r="U54" s="283">
        <v>120</v>
      </c>
      <c r="V54" s="283">
        <v>112</v>
      </c>
      <c r="W54" s="283">
        <v>108</v>
      </c>
      <c r="X54" s="283">
        <v>107</v>
      </c>
      <c r="Y54" s="283">
        <v>109</v>
      </c>
      <c r="Z54" s="283">
        <v>112</v>
      </c>
      <c r="AA54" s="283">
        <v>116</v>
      </c>
      <c r="AB54" s="283">
        <v>118</v>
      </c>
      <c r="AC54" s="283">
        <v>117</v>
      </c>
      <c r="AD54" s="283">
        <v>115</v>
      </c>
      <c r="AE54" s="283">
        <v>112</v>
      </c>
      <c r="AF54" s="283">
        <v>109</v>
      </c>
      <c r="AG54" s="283">
        <v>106</v>
      </c>
      <c r="AH54" s="283">
        <v>104</v>
      </c>
      <c r="AI54" s="283">
        <v>101</v>
      </c>
      <c r="AJ54" s="283">
        <v>99</v>
      </c>
      <c r="AK54" s="283">
        <v>98</v>
      </c>
      <c r="AL54" s="283">
        <v>96</v>
      </c>
      <c r="AM54" s="283">
        <v>94</v>
      </c>
      <c r="AN54" s="283">
        <v>93</v>
      </c>
      <c r="AO54" s="283">
        <v>92</v>
      </c>
      <c r="AP54" s="283">
        <v>91</v>
      </c>
      <c r="AQ54" s="74">
        <v>89</v>
      </c>
    </row>
    <row r="55" spans="1:43" ht="13.5" customHeight="1">
      <c r="A55" s="82" t="s">
        <v>216</v>
      </c>
      <c r="B55" s="78"/>
      <c r="C55" s="328">
        <v>1.7882397840909101</v>
      </c>
      <c r="D55" s="78"/>
      <c r="E55" s="289"/>
      <c r="F55" s="289"/>
      <c r="G55" s="289"/>
      <c r="H55" s="289"/>
      <c r="I55" s="289"/>
      <c r="J55" s="289"/>
      <c r="K55" s="289"/>
      <c r="L55" s="289"/>
      <c r="M55" s="284"/>
      <c r="N55" s="284"/>
      <c r="O55" s="283">
        <v>121</v>
      </c>
      <c r="P55" s="283">
        <v>112</v>
      </c>
      <c r="Q55" s="283">
        <v>105</v>
      </c>
      <c r="R55" s="283">
        <v>100</v>
      </c>
      <c r="S55" s="283">
        <v>99</v>
      </c>
      <c r="T55" s="283">
        <v>101</v>
      </c>
      <c r="U55" s="283">
        <v>104</v>
      </c>
      <c r="V55" s="283">
        <v>106</v>
      </c>
      <c r="W55" s="283">
        <v>108</v>
      </c>
      <c r="X55" s="283">
        <v>107</v>
      </c>
      <c r="Y55" s="283">
        <v>105</v>
      </c>
      <c r="Z55" s="283">
        <v>102</v>
      </c>
      <c r="AA55" s="283">
        <v>99</v>
      </c>
      <c r="AB55" s="283">
        <v>96</v>
      </c>
      <c r="AC55" s="283">
        <v>94</v>
      </c>
      <c r="AD55" s="283">
        <v>92</v>
      </c>
      <c r="AE55" s="283">
        <v>90</v>
      </c>
      <c r="AF55" s="283">
        <v>88</v>
      </c>
      <c r="AG55" s="283">
        <v>86</v>
      </c>
      <c r="AH55" s="283">
        <v>85</v>
      </c>
      <c r="AI55" s="283">
        <v>83</v>
      </c>
      <c r="AJ55" s="283">
        <v>82</v>
      </c>
      <c r="AK55" s="283">
        <v>81</v>
      </c>
      <c r="AL55" s="283">
        <v>80</v>
      </c>
      <c r="AM55" s="283">
        <v>79</v>
      </c>
      <c r="AN55" s="283">
        <v>77</v>
      </c>
      <c r="AO55" s="283">
        <v>76</v>
      </c>
      <c r="AP55" s="283">
        <v>75</v>
      </c>
      <c r="AQ55" s="74">
        <v>75</v>
      </c>
    </row>
    <row r="56" spans="1:43" ht="13.5" customHeight="1">
      <c r="A56" s="82" t="s">
        <v>219</v>
      </c>
      <c r="B56" s="78"/>
      <c r="C56" s="328">
        <v>1.326332080456208</v>
      </c>
      <c r="D56" s="78"/>
      <c r="E56" s="289"/>
      <c r="F56" s="289"/>
      <c r="G56" s="289"/>
      <c r="H56" s="289"/>
      <c r="I56" s="289"/>
      <c r="J56" s="289"/>
      <c r="K56" s="289"/>
      <c r="L56" s="289"/>
      <c r="M56" s="284"/>
      <c r="N56" s="284"/>
      <c r="O56" s="283">
        <v>93</v>
      </c>
      <c r="P56" s="283">
        <v>95</v>
      </c>
      <c r="Q56" s="283">
        <v>98</v>
      </c>
      <c r="R56" s="283">
        <v>99</v>
      </c>
      <c r="S56" s="283">
        <v>98</v>
      </c>
      <c r="T56" s="283">
        <v>97</v>
      </c>
      <c r="U56" s="283">
        <v>94</v>
      </c>
      <c r="V56" s="283">
        <v>91</v>
      </c>
      <c r="W56" s="283">
        <v>88</v>
      </c>
      <c r="X56" s="283">
        <v>86</v>
      </c>
      <c r="Y56" s="283">
        <v>84</v>
      </c>
      <c r="Z56" s="283">
        <v>82</v>
      </c>
      <c r="AA56" s="283">
        <v>80</v>
      </c>
      <c r="AB56" s="283">
        <v>78</v>
      </c>
      <c r="AC56" s="283">
        <v>77</v>
      </c>
      <c r="AD56" s="283">
        <v>75</v>
      </c>
      <c r="AE56" s="283">
        <v>74</v>
      </c>
      <c r="AF56" s="283">
        <v>73</v>
      </c>
      <c r="AG56" s="283">
        <v>71</v>
      </c>
      <c r="AH56" s="283">
        <v>70</v>
      </c>
      <c r="AI56" s="283">
        <v>68</v>
      </c>
      <c r="AJ56" s="283">
        <v>67</v>
      </c>
      <c r="AK56" s="283">
        <v>66</v>
      </c>
      <c r="AL56" s="283">
        <v>65</v>
      </c>
      <c r="AM56" s="283">
        <v>64</v>
      </c>
      <c r="AN56" s="283">
        <v>63</v>
      </c>
      <c r="AO56" s="283">
        <v>62</v>
      </c>
      <c r="AP56" s="283">
        <v>61</v>
      </c>
      <c r="AQ56" s="74">
        <v>61</v>
      </c>
    </row>
    <row r="57" spans="1:43" ht="13.5" customHeight="1">
      <c r="A57" s="82" t="s">
        <v>268</v>
      </c>
      <c r="B57" s="78"/>
      <c r="C57" s="328">
        <v>2.203928711835589</v>
      </c>
      <c r="D57" s="78"/>
      <c r="E57" s="289"/>
      <c r="F57" s="289"/>
      <c r="G57" s="289"/>
      <c r="H57" s="289"/>
      <c r="I57" s="289"/>
      <c r="J57" s="289"/>
      <c r="K57" s="289"/>
      <c r="L57" s="289"/>
      <c r="M57" s="284"/>
      <c r="N57" s="284"/>
      <c r="O57" s="283">
        <v>259</v>
      </c>
      <c r="P57" s="283">
        <v>252</v>
      </c>
      <c r="Q57" s="283">
        <v>244</v>
      </c>
      <c r="R57" s="283">
        <v>237</v>
      </c>
      <c r="S57" s="283">
        <v>230</v>
      </c>
      <c r="T57" s="283">
        <v>224</v>
      </c>
      <c r="U57" s="283">
        <v>217</v>
      </c>
      <c r="V57" s="283">
        <v>211</v>
      </c>
      <c r="W57" s="283">
        <v>204</v>
      </c>
      <c r="X57" s="283">
        <v>198</v>
      </c>
      <c r="Y57" s="283">
        <v>191</v>
      </c>
      <c r="Z57" s="283">
        <v>185</v>
      </c>
      <c r="AA57" s="283">
        <v>179</v>
      </c>
      <c r="AB57" s="283">
        <v>173</v>
      </c>
      <c r="AC57" s="283">
        <v>168</v>
      </c>
      <c r="AD57" s="283">
        <v>163</v>
      </c>
      <c r="AE57" s="283">
        <v>159</v>
      </c>
      <c r="AF57" s="283">
        <v>154</v>
      </c>
      <c r="AG57" s="283">
        <v>150</v>
      </c>
      <c r="AH57" s="283">
        <v>146</v>
      </c>
      <c r="AI57" s="283">
        <v>142</v>
      </c>
      <c r="AJ57" s="283">
        <v>138</v>
      </c>
      <c r="AK57" s="283">
        <v>134</v>
      </c>
      <c r="AL57" s="283">
        <v>130</v>
      </c>
      <c r="AM57" s="283">
        <v>127</v>
      </c>
      <c r="AN57" s="283">
        <v>123</v>
      </c>
      <c r="AO57" s="283">
        <v>120</v>
      </c>
      <c r="AP57" s="283">
        <v>116</v>
      </c>
      <c r="AQ57" s="74">
        <v>113</v>
      </c>
    </row>
    <row r="58" spans="1:43" ht="13.5" customHeight="1">
      <c r="E58" s="264"/>
      <c r="F58" s="264"/>
      <c r="G58" s="264"/>
      <c r="H58" s="264"/>
      <c r="I58" s="264"/>
      <c r="J58" s="264"/>
      <c r="K58" s="264"/>
      <c r="L58" s="264"/>
      <c r="M58" s="284"/>
      <c r="N58" s="284"/>
      <c r="O58" s="284"/>
      <c r="P58" s="284"/>
      <c r="Q58" s="284"/>
      <c r="R58" s="284"/>
      <c r="S58" s="284"/>
      <c r="T58" s="284"/>
      <c r="U58" s="284"/>
      <c r="V58" s="284"/>
      <c r="W58" s="284"/>
      <c r="X58" s="284"/>
      <c r="Y58" s="284"/>
      <c r="Z58" s="284"/>
      <c r="AA58" s="284"/>
      <c r="AB58" s="284"/>
      <c r="AC58" s="284"/>
      <c r="AD58" s="284"/>
      <c r="AE58" s="284"/>
      <c r="AF58" s="284"/>
      <c r="AG58" s="284"/>
      <c r="AH58" s="284"/>
      <c r="AI58" s="284"/>
      <c r="AJ58" s="284"/>
      <c r="AK58" s="284"/>
      <c r="AL58" s="284"/>
      <c r="AM58" s="284"/>
      <c r="AN58" s="284"/>
      <c r="AO58" s="284"/>
      <c r="AP58" s="284"/>
      <c r="AQ58" s="138"/>
    </row>
    <row r="59" spans="1:43" ht="13.5" customHeight="1">
      <c r="A59" s="121" t="s">
        <v>269</v>
      </c>
      <c r="B59" s="121"/>
      <c r="C59" s="121"/>
      <c r="D59" s="121"/>
      <c r="E59" s="279"/>
      <c r="F59" s="279"/>
      <c r="G59" s="279"/>
      <c r="H59" s="279"/>
      <c r="I59" s="279"/>
      <c r="J59" s="279"/>
      <c r="K59" s="279"/>
      <c r="L59" s="279"/>
      <c r="M59" s="284"/>
      <c r="N59" s="284"/>
      <c r="O59" s="284"/>
      <c r="P59" s="284"/>
      <c r="Q59" s="284"/>
      <c r="R59" s="284"/>
      <c r="S59" s="284"/>
      <c r="T59" s="284"/>
      <c r="U59" s="284"/>
      <c r="V59" s="284"/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  <c r="AH59" s="284"/>
      <c r="AI59" s="284"/>
      <c r="AJ59" s="284"/>
      <c r="AK59" s="284"/>
      <c r="AL59" s="284"/>
      <c r="AM59" s="284"/>
      <c r="AN59" s="284"/>
      <c r="AO59" s="284"/>
      <c r="AP59" s="284"/>
      <c r="AQ59" s="138"/>
    </row>
    <row r="60" spans="1:43" ht="13.5" customHeight="1">
      <c r="A60" s="78" t="s">
        <v>194</v>
      </c>
      <c r="B60" s="78"/>
      <c r="C60" s="296">
        <v>10851.525</v>
      </c>
      <c r="D60" s="78"/>
      <c r="E60" s="296">
        <v>9485.5789999999997</v>
      </c>
      <c r="F60" s="296">
        <v>9388.5740000000005</v>
      </c>
      <c r="G60" s="296">
        <v>8924.4539999999997</v>
      </c>
      <c r="H60" s="296">
        <v>8945.1149999999998</v>
      </c>
      <c r="I60" s="296">
        <v>8666.0380000000005</v>
      </c>
      <c r="J60" s="296">
        <v>7723.5230000000001</v>
      </c>
      <c r="K60" s="331"/>
      <c r="L60" s="289"/>
      <c r="M60" s="296">
        <f>SUM(M61:M71)</f>
        <v>7439.7669999999998</v>
      </c>
      <c r="N60" s="281"/>
      <c r="O60" s="283">
        <v>3340</v>
      </c>
      <c r="P60" s="283">
        <v>3239</v>
      </c>
      <c r="Q60" s="283">
        <v>3133</v>
      </c>
      <c r="R60" s="283">
        <v>3033</v>
      </c>
      <c r="S60" s="283">
        <v>2936</v>
      </c>
      <c r="T60" s="283">
        <v>2839</v>
      </c>
      <c r="U60" s="283">
        <v>2748</v>
      </c>
      <c r="V60" s="283">
        <v>2664</v>
      </c>
      <c r="W60" s="283">
        <v>2594</v>
      </c>
      <c r="X60" s="283">
        <v>2521</v>
      </c>
      <c r="Y60" s="283">
        <v>2456</v>
      </c>
      <c r="Z60" s="283">
        <v>2396</v>
      </c>
      <c r="AA60" s="283">
        <v>2340</v>
      </c>
      <c r="AB60" s="283">
        <v>2284</v>
      </c>
      <c r="AC60" s="283">
        <v>2230</v>
      </c>
      <c r="AD60" s="283">
        <v>2176</v>
      </c>
      <c r="AE60" s="283">
        <v>2121</v>
      </c>
      <c r="AF60" s="283">
        <v>2073</v>
      </c>
      <c r="AG60" s="283">
        <v>2025</v>
      </c>
      <c r="AH60" s="283">
        <v>1980</v>
      </c>
      <c r="AI60" s="283">
        <v>1938</v>
      </c>
      <c r="AJ60" s="283">
        <v>1896</v>
      </c>
      <c r="AK60" s="283">
        <v>1855</v>
      </c>
      <c r="AL60" s="283">
        <v>1820</v>
      </c>
      <c r="AM60" s="283">
        <v>1779</v>
      </c>
      <c r="AN60" s="283">
        <v>1747</v>
      </c>
      <c r="AO60" s="283">
        <v>1716</v>
      </c>
      <c r="AP60" s="283">
        <v>1683</v>
      </c>
      <c r="AQ60" s="74">
        <v>1651</v>
      </c>
    </row>
    <row r="61" spans="1:43" ht="13.5" customHeight="1">
      <c r="A61" s="78" t="s">
        <v>199</v>
      </c>
      <c r="B61" s="78"/>
      <c r="C61" s="296">
        <v>2191.5140000000001</v>
      </c>
      <c r="D61" s="78"/>
      <c r="E61" s="296">
        <v>1722.374</v>
      </c>
      <c r="F61" s="296">
        <v>1625.7850000000001</v>
      </c>
      <c r="G61" s="296">
        <v>1416.537</v>
      </c>
      <c r="H61" s="296">
        <v>1602.9680000000001</v>
      </c>
      <c r="I61" s="296">
        <v>1551.788</v>
      </c>
      <c r="J61" s="296">
        <v>1491.5229999999999</v>
      </c>
      <c r="K61" s="331"/>
      <c r="L61" s="289"/>
      <c r="M61" s="296">
        <v>1361.576</v>
      </c>
      <c r="N61" s="281"/>
      <c r="O61" s="283">
        <v>417</v>
      </c>
      <c r="P61" s="283">
        <v>418</v>
      </c>
      <c r="Q61" s="283">
        <v>430</v>
      </c>
      <c r="R61" s="283">
        <v>421</v>
      </c>
      <c r="S61" s="283">
        <v>414</v>
      </c>
      <c r="T61" s="283">
        <v>406</v>
      </c>
      <c r="U61" s="283">
        <v>400</v>
      </c>
      <c r="V61" s="283">
        <v>394</v>
      </c>
      <c r="W61" s="283">
        <v>391</v>
      </c>
      <c r="X61" s="283">
        <v>380</v>
      </c>
      <c r="Y61" s="283">
        <v>370</v>
      </c>
      <c r="Z61" s="283">
        <v>358</v>
      </c>
      <c r="AA61" s="283">
        <v>347</v>
      </c>
      <c r="AB61" s="283">
        <v>335</v>
      </c>
      <c r="AC61" s="283">
        <v>326</v>
      </c>
      <c r="AD61" s="283">
        <v>315</v>
      </c>
      <c r="AE61" s="283">
        <v>303</v>
      </c>
      <c r="AF61" s="283">
        <v>295</v>
      </c>
      <c r="AG61" s="283">
        <v>284</v>
      </c>
      <c r="AH61" s="283">
        <v>274</v>
      </c>
      <c r="AI61" s="283">
        <v>265</v>
      </c>
      <c r="AJ61" s="283">
        <v>254</v>
      </c>
      <c r="AK61" s="283">
        <v>243</v>
      </c>
      <c r="AL61" s="283">
        <v>235</v>
      </c>
      <c r="AM61" s="283">
        <v>221</v>
      </c>
      <c r="AN61" s="283">
        <v>211</v>
      </c>
      <c r="AO61" s="283">
        <v>203</v>
      </c>
      <c r="AP61" s="283">
        <v>192</v>
      </c>
      <c r="AQ61" s="74">
        <v>182</v>
      </c>
    </row>
    <row r="62" spans="1:43" ht="13.5" customHeight="1">
      <c r="A62" s="78" t="s">
        <v>202</v>
      </c>
      <c r="B62" s="78"/>
      <c r="C62" s="296">
        <v>1860.085</v>
      </c>
      <c r="D62" s="78"/>
      <c r="E62" s="296">
        <v>1239.923</v>
      </c>
      <c r="F62" s="296">
        <v>1163.588</v>
      </c>
      <c r="G62" s="296">
        <v>1077.171</v>
      </c>
      <c r="H62" s="296">
        <v>1190.5039999999999</v>
      </c>
      <c r="I62" s="296">
        <v>1177.259</v>
      </c>
      <c r="J62" s="296">
        <v>1069.98</v>
      </c>
      <c r="K62" s="331"/>
      <c r="L62" s="289"/>
      <c r="M62" s="296">
        <v>1057.2629999999999</v>
      </c>
      <c r="N62" s="281"/>
      <c r="O62" s="283">
        <v>570</v>
      </c>
      <c r="P62" s="283">
        <v>554</v>
      </c>
      <c r="Q62" s="283">
        <v>535</v>
      </c>
      <c r="R62" s="283">
        <v>522</v>
      </c>
      <c r="S62" s="283">
        <v>509</v>
      </c>
      <c r="T62" s="283">
        <v>493</v>
      </c>
      <c r="U62" s="283">
        <v>478</v>
      </c>
      <c r="V62" s="283">
        <v>466</v>
      </c>
      <c r="W62" s="283">
        <v>463</v>
      </c>
      <c r="X62" s="283">
        <v>449</v>
      </c>
      <c r="Y62" s="283">
        <v>439</v>
      </c>
      <c r="Z62" s="283">
        <v>429</v>
      </c>
      <c r="AA62" s="283">
        <v>420</v>
      </c>
      <c r="AB62" s="283">
        <v>407</v>
      </c>
      <c r="AC62" s="283">
        <v>397</v>
      </c>
      <c r="AD62" s="283">
        <v>383</v>
      </c>
      <c r="AE62" s="283">
        <v>367</v>
      </c>
      <c r="AF62" s="283">
        <v>357</v>
      </c>
      <c r="AG62" s="283">
        <v>344</v>
      </c>
      <c r="AH62" s="283">
        <v>334</v>
      </c>
      <c r="AI62" s="283">
        <v>324</v>
      </c>
      <c r="AJ62" s="283">
        <v>314</v>
      </c>
      <c r="AK62" s="283">
        <v>303</v>
      </c>
      <c r="AL62" s="283">
        <v>298</v>
      </c>
      <c r="AM62" s="283">
        <v>283</v>
      </c>
      <c r="AN62" s="283">
        <v>277</v>
      </c>
      <c r="AO62" s="283">
        <v>272</v>
      </c>
      <c r="AP62" s="283">
        <v>263</v>
      </c>
      <c r="AQ62" s="74">
        <v>254</v>
      </c>
    </row>
    <row r="63" spans="1:43" ht="13.5" customHeight="1">
      <c r="A63" s="78" t="s">
        <v>205</v>
      </c>
      <c r="B63" s="78"/>
      <c r="C63" s="296">
        <v>1579.431</v>
      </c>
      <c r="D63" s="78"/>
      <c r="E63" s="296">
        <v>1121.367</v>
      </c>
      <c r="F63" s="296">
        <v>1154.002</v>
      </c>
      <c r="G63" s="296">
        <v>1094.3</v>
      </c>
      <c r="H63" s="296">
        <v>1075.163</v>
      </c>
      <c r="I63" s="296">
        <v>1052.75</v>
      </c>
      <c r="J63" s="296">
        <v>1017.588</v>
      </c>
      <c r="K63" s="331"/>
      <c r="L63" s="289"/>
      <c r="M63" s="296">
        <v>956.65700000000004</v>
      </c>
      <c r="N63" s="281"/>
      <c r="O63" s="283">
        <v>585</v>
      </c>
      <c r="P63" s="283">
        <v>565</v>
      </c>
      <c r="Q63" s="283">
        <v>543</v>
      </c>
      <c r="R63" s="283">
        <v>524</v>
      </c>
      <c r="S63" s="283">
        <v>505</v>
      </c>
      <c r="T63" s="283">
        <v>485</v>
      </c>
      <c r="U63" s="283">
        <v>466</v>
      </c>
      <c r="V63" s="283">
        <v>448</v>
      </c>
      <c r="W63" s="283">
        <v>432</v>
      </c>
      <c r="X63" s="283">
        <v>417</v>
      </c>
      <c r="Y63" s="283">
        <v>403</v>
      </c>
      <c r="Z63" s="283">
        <v>390</v>
      </c>
      <c r="AA63" s="283">
        <v>379</v>
      </c>
      <c r="AB63" s="283">
        <v>367</v>
      </c>
      <c r="AC63" s="283">
        <v>356</v>
      </c>
      <c r="AD63" s="283">
        <v>345</v>
      </c>
      <c r="AE63" s="283">
        <v>335</v>
      </c>
      <c r="AF63" s="283">
        <v>326</v>
      </c>
      <c r="AG63" s="283">
        <v>318</v>
      </c>
      <c r="AH63" s="283">
        <v>311</v>
      </c>
      <c r="AI63" s="283">
        <v>305</v>
      </c>
      <c r="AJ63" s="283">
        <v>299</v>
      </c>
      <c r="AK63" s="283">
        <v>295</v>
      </c>
      <c r="AL63" s="283">
        <v>291</v>
      </c>
      <c r="AM63" s="283">
        <v>287</v>
      </c>
      <c r="AN63" s="283">
        <v>285</v>
      </c>
      <c r="AO63" s="283">
        <v>282</v>
      </c>
      <c r="AP63" s="283">
        <v>277</v>
      </c>
      <c r="AQ63" s="74">
        <v>269</v>
      </c>
    </row>
    <row r="64" spans="1:43" ht="13.5" customHeight="1">
      <c r="A64" s="78" t="s">
        <v>207</v>
      </c>
      <c r="B64" s="78"/>
      <c r="C64" s="296">
        <v>1297.4349999999999</v>
      </c>
      <c r="D64" s="78"/>
      <c r="E64" s="296">
        <v>1065.626</v>
      </c>
      <c r="F64" s="296">
        <v>1085.4549999999999</v>
      </c>
      <c r="G64" s="296">
        <v>1038.125</v>
      </c>
      <c r="H64" s="296">
        <v>1010.739</v>
      </c>
      <c r="I64" s="296">
        <v>944.33500000000004</v>
      </c>
      <c r="J64" s="296">
        <v>851.56399999999996</v>
      </c>
      <c r="K64" s="331"/>
      <c r="L64" s="289"/>
      <c r="M64" s="296">
        <v>839.57500000000005</v>
      </c>
      <c r="N64" s="281"/>
      <c r="O64" s="283">
        <v>493</v>
      </c>
      <c r="P64" s="283">
        <v>474</v>
      </c>
      <c r="Q64" s="283">
        <v>454</v>
      </c>
      <c r="R64" s="283">
        <v>435</v>
      </c>
      <c r="S64" s="283">
        <v>415</v>
      </c>
      <c r="T64" s="283">
        <v>396</v>
      </c>
      <c r="U64" s="283">
        <v>376</v>
      </c>
      <c r="V64" s="283">
        <v>358</v>
      </c>
      <c r="W64" s="283">
        <v>338</v>
      </c>
      <c r="X64" s="283">
        <v>325</v>
      </c>
      <c r="Y64" s="283">
        <v>314</v>
      </c>
      <c r="Z64" s="283">
        <v>304</v>
      </c>
      <c r="AA64" s="283">
        <v>296</v>
      </c>
      <c r="AB64" s="283">
        <v>289</v>
      </c>
      <c r="AC64" s="283">
        <v>282</v>
      </c>
      <c r="AD64" s="283">
        <v>276</v>
      </c>
      <c r="AE64" s="283">
        <v>272</v>
      </c>
      <c r="AF64" s="283">
        <v>266</v>
      </c>
      <c r="AG64" s="283">
        <v>263</v>
      </c>
      <c r="AH64" s="283">
        <v>259</v>
      </c>
      <c r="AI64" s="283">
        <v>256</v>
      </c>
      <c r="AJ64" s="283">
        <v>254</v>
      </c>
      <c r="AK64" s="283">
        <v>250</v>
      </c>
      <c r="AL64" s="283">
        <v>241</v>
      </c>
      <c r="AM64" s="283">
        <v>234</v>
      </c>
      <c r="AN64" s="283">
        <v>221</v>
      </c>
      <c r="AO64" s="283">
        <v>207</v>
      </c>
      <c r="AP64" s="283">
        <v>197</v>
      </c>
      <c r="AQ64" s="74">
        <v>191</v>
      </c>
    </row>
    <row r="65" spans="1:45" ht="13.5" customHeight="1">
      <c r="A65" s="78" t="s">
        <v>209</v>
      </c>
      <c r="B65" s="78"/>
      <c r="C65" s="296">
        <v>1026.1289999999999</v>
      </c>
      <c r="D65" s="78"/>
      <c r="E65" s="296">
        <v>943.56600000000003</v>
      </c>
      <c r="F65" s="296">
        <v>1000.423</v>
      </c>
      <c r="G65" s="296">
        <v>921.096</v>
      </c>
      <c r="H65" s="296">
        <v>866.79600000000005</v>
      </c>
      <c r="I65" s="296">
        <v>825.98</v>
      </c>
      <c r="J65" s="296">
        <v>697.65499999999997</v>
      </c>
      <c r="K65" s="331"/>
      <c r="L65" s="289"/>
      <c r="M65" s="296">
        <v>764.14400000000001</v>
      </c>
      <c r="N65" s="281"/>
      <c r="O65" s="283">
        <v>381</v>
      </c>
      <c r="P65" s="283">
        <v>362</v>
      </c>
      <c r="Q65" s="283">
        <v>343</v>
      </c>
      <c r="R65" s="283">
        <v>327</v>
      </c>
      <c r="S65" s="283">
        <v>311</v>
      </c>
      <c r="T65" s="283">
        <v>297</v>
      </c>
      <c r="U65" s="283">
        <v>284</v>
      </c>
      <c r="V65" s="283">
        <v>272</v>
      </c>
      <c r="W65" s="283">
        <v>260</v>
      </c>
      <c r="X65" s="283">
        <v>253</v>
      </c>
      <c r="Y65" s="283">
        <v>248</v>
      </c>
      <c r="Z65" s="283">
        <v>244</v>
      </c>
      <c r="AA65" s="283">
        <v>240</v>
      </c>
      <c r="AB65" s="283">
        <v>237</v>
      </c>
      <c r="AC65" s="283">
        <v>234</v>
      </c>
      <c r="AD65" s="283">
        <v>232</v>
      </c>
      <c r="AE65" s="283">
        <v>231</v>
      </c>
      <c r="AF65" s="283">
        <v>225</v>
      </c>
      <c r="AG65" s="283">
        <v>219</v>
      </c>
      <c r="AH65" s="283">
        <v>208</v>
      </c>
      <c r="AI65" s="283">
        <v>195</v>
      </c>
      <c r="AJ65" s="283">
        <v>182</v>
      </c>
      <c r="AK65" s="283">
        <v>172</v>
      </c>
      <c r="AL65" s="283">
        <v>166</v>
      </c>
      <c r="AM65" s="283">
        <v>167</v>
      </c>
      <c r="AN65" s="283">
        <v>172</v>
      </c>
      <c r="AO65" s="283">
        <v>179</v>
      </c>
      <c r="AP65" s="283">
        <v>187</v>
      </c>
      <c r="AQ65" s="74">
        <v>192</v>
      </c>
    </row>
    <row r="66" spans="1:45" ht="13.5" customHeight="1">
      <c r="A66" s="78" t="s">
        <v>211</v>
      </c>
      <c r="B66" s="78"/>
      <c r="C66" s="296">
        <v>774.85900000000004</v>
      </c>
      <c r="D66" s="78"/>
      <c r="E66" s="296">
        <v>780.11400000000003</v>
      </c>
      <c r="F66" s="296">
        <v>773.83100000000002</v>
      </c>
      <c r="G66" s="296">
        <v>785.24699999999996</v>
      </c>
      <c r="H66" s="296">
        <v>739.76099999999997</v>
      </c>
      <c r="I66" s="296">
        <v>685.56100000000004</v>
      </c>
      <c r="J66" s="296">
        <v>564.59</v>
      </c>
      <c r="K66" s="331"/>
      <c r="L66" s="289"/>
      <c r="M66" s="296">
        <v>617.38900000000001</v>
      </c>
      <c r="N66" s="281"/>
      <c r="O66" s="283">
        <v>271</v>
      </c>
      <c r="P66" s="283">
        <v>259</v>
      </c>
      <c r="Q66" s="283">
        <v>236</v>
      </c>
      <c r="R66" s="283">
        <v>227</v>
      </c>
      <c r="S66" s="283">
        <v>218</v>
      </c>
      <c r="T66" s="283">
        <v>212</v>
      </c>
      <c r="U66" s="283">
        <v>205</v>
      </c>
      <c r="V66" s="283">
        <v>200</v>
      </c>
      <c r="W66" s="283">
        <v>194</v>
      </c>
      <c r="X66" s="283">
        <v>191</v>
      </c>
      <c r="Y66" s="283">
        <v>189</v>
      </c>
      <c r="Z66" s="283">
        <v>188</v>
      </c>
      <c r="AA66" s="283">
        <v>184</v>
      </c>
      <c r="AB66" s="283">
        <v>179</v>
      </c>
      <c r="AC66" s="283">
        <v>170</v>
      </c>
      <c r="AD66" s="283">
        <v>159</v>
      </c>
      <c r="AE66" s="283">
        <v>148</v>
      </c>
      <c r="AF66" s="283">
        <v>138</v>
      </c>
      <c r="AG66" s="283">
        <v>133</v>
      </c>
      <c r="AH66" s="283">
        <v>133</v>
      </c>
      <c r="AI66" s="283">
        <v>137</v>
      </c>
      <c r="AJ66" s="283">
        <v>143</v>
      </c>
      <c r="AK66" s="283">
        <v>149</v>
      </c>
      <c r="AL66" s="283">
        <v>153</v>
      </c>
      <c r="AM66" s="283">
        <v>156</v>
      </c>
      <c r="AN66" s="283">
        <v>155</v>
      </c>
      <c r="AO66" s="283">
        <v>153</v>
      </c>
      <c r="AP66" s="283">
        <v>151</v>
      </c>
      <c r="AQ66" s="74">
        <v>149</v>
      </c>
    </row>
    <row r="67" spans="1:45" ht="13.5" customHeight="1">
      <c r="A67" s="78" t="s">
        <v>214</v>
      </c>
      <c r="B67" s="78"/>
      <c r="C67" s="296">
        <v>577.048</v>
      </c>
      <c r="D67" s="78"/>
      <c r="E67" s="296">
        <v>606.399</v>
      </c>
      <c r="F67" s="296">
        <v>642.05200000000002</v>
      </c>
      <c r="G67" s="296">
        <v>605.83000000000004</v>
      </c>
      <c r="H67" s="296">
        <v>574.50699999999995</v>
      </c>
      <c r="I67" s="296">
        <v>536.73800000000006</v>
      </c>
      <c r="J67" s="296">
        <v>469.17200000000003</v>
      </c>
      <c r="K67" s="331"/>
      <c r="L67" s="289"/>
      <c r="M67" s="296">
        <v>488.15</v>
      </c>
      <c r="N67" s="281"/>
      <c r="O67" s="283">
        <v>202</v>
      </c>
      <c r="P67" s="283">
        <v>197</v>
      </c>
      <c r="Q67" s="283">
        <v>197</v>
      </c>
      <c r="R67" s="283">
        <v>192</v>
      </c>
      <c r="S67" s="283">
        <v>188</v>
      </c>
      <c r="T67" s="283">
        <v>185</v>
      </c>
      <c r="U67" s="283">
        <v>181</v>
      </c>
      <c r="V67" s="283">
        <v>176</v>
      </c>
      <c r="W67" s="283">
        <v>168</v>
      </c>
      <c r="X67" s="283">
        <v>159</v>
      </c>
      <c r="Y67" s="283">
        <v>148</v>
      </c>
      <c r="Z67" s="283">
        <v>137</v>
      </c>
      <c r="AA67" s="283">
        <v>128</v>
      </c>
      <c r="AB67" s="283">
        <v>123</v>
      </c>
      <c r="AC67" s="283">
        <v>123</v>
      </c>
      <c r="AD67" s="283">
        <v>127</v>
      </c>
      <c r="AE67" s="283">
        <v>133</v>
      </c>
      <c r="AF67" s="283">
        <v>138</v>
      </c>
      <c r="AG67" s="283">
        <v>142</v>
      </c>
      <c r="AH67" s="283">
        <v>143</v>
      </c>
      <c r="AI67" s="283">
        <v>142</v>
      </c>
      <c r="AJ67" s="283">
        <v>140</v>
      </c>
      <c r="AK67" s="283">
        <v>138</v>
      </c>
      <c r="AL67" s="283">
        <v>135</v>
      </c>
      <c r="AM67" s="283">
        <v>135</v>
      </c>
      <c r="AN67" s="283">
        <v>133</v>
      </c>
      <c r="AO67" s="283">
        <v>132</v>
      </c>
      <c r="AP67" s="283">
        <v>132</v>
      </c>
      <c r="AQ67" s="74">
        <v>132</v>
      </c>
    </row>
    <row r="68" spans="1:45" ht="13.5" customHeight="1">
      <c r="A68" s="78" t="s">
        <v>215</v>
      </c>
      <c r="B68" s="78"/>
      <c r="C68" s="296">
        <v>452.76600000000002</v>
      </c>
      <c r="D68" s="78"/>
      <c r="E68" s="296">
        <v>569.86900000000003</v>
      </c>
      <c r="F68" s="296">
        <v>555.41800000000001</v>
      </c>
      <c r="G68" s="296">
        <v>540.327</v>
      </c>
      <c r="H68" s="296">
        <v>537.45799999999997</v>
      </c>
      <c r="I68" s="296">
        <v>529.57899999999995</v>
      </c>
      <c r="J68" s="296">
        <v>421.82299999999998</v>
      </c>
      <c r="K68" s="331"/>
      <c r="L68" s="289"/>
      <c r="M68" s="296">
        <v>431.91</v>
      </c>
      <c r="N68" s="281"/>
      <c r="O68" s="283">
        <v>158</v>
      </c>
      <c r="P68" s="283">
        <v>155</v>
      </c>
      <c r="Q68" s="283">
        <v>151</v>
      </c>
      <c r="R68" s="283">
        <v>145</v>
      </c>
      <c r="S68" s="283">
        <v>136</v>
      </c>
      <c r="T68" s="283">
        <v>126</v>
      </c>
      <c r="U68" s="283">
        <v>115</v>
      </c>
      <c r="V68" s="283">
        <v>106</v>
      </c>
      <c r="W68" s="283">
        <v>101</v>
      </c>
      <c r="X68" s="283">
        <v>100</v>
      </c>
      <c r="Y68" s="283">
        <v>104</v>
      </c>
      <c r="Z68" s="283">
        <v>109</v>
      </c>
      <c r="AA68" s="283">
        <v>115</v>
      </c>
      <c r="AB68" s="283">
        <v>118</v>
      </c>
      <c r="AC68" s="283">
        <v>120</v>
      </c>
      <c r="AD68" s="283">
        <v>119</v>
      </c>
      <c r="AE68" s="283">
        <v>117</v>
      </c>
      <c r="AF68" s="283">
        <v>114</v>
      </c>
      <c r="AG68" s="283">
        <v>112</v>
      </c>
      <c r="AH68" s="283">
        <v>111</v>
      </c>
      <c r="AI68" s="283">
        <v>110</v>
      </c>
      <c r="AJ68" s="283">
        <v>109</v>
      </c>
      <c r="AK68" s="283">
        <v>108</v>
      </c>
      <c r="AL68" s="283">
        <v>107</v>
      </c>
      <c r="AM68" s="283">
        <v>107</v>
      </c>
      <c r="AN68" s="283">
        <v>106</v>
      </c>
      <c r="AO68" s="283">
        <v>105</v>
      </c>
      <c r="AP68" s="283">
        <v>105</v>
      </c>
      <c r="AQ68" s="74">
        <v>105</v>
      </c>
    </row>
    <row r="69" spans="1:45" ht="13.5" customHeight="1">
      <c r="A69" s="78" t="s">
        <v>216</v>
      </c>
      <c r="B69" s="78"/>
      <c r="C69" s="296">
        <v>367.25099999999998</v>
      </c>
      <c r="D69" s="78"/>
      <c r="E69" s="296">
        <v>415.56</v>
      </c>
      <c r="F69" s="296">
        <v>405.18099999999998</v>
      </c>
      <c r="G69" s="296">
        <v>432.96199999999999</v>
      </c>
      <c r="H69" s="296">
        <v>408.66500000000002</v>
      </c>
      <c r="I69" s="296">
        <v>395.07299999999998</v>
      </c>
      <c r="J69" s="296">
        <v>311.54899999999998</v>
      </c>
      <c r="K69" s="331"/>
      <c r="L69" s="289"/>
      <c r="M69" s="296">
        <v>295.99200000000002</v>
      </c>
      <c r="N69" s="281"/>
      <c r="O69" s="283">
        <v>112</v>
      </c>
      <c r="P69" s="283">
        <v>102</v>
      </c>
      <c r="Q69" s="283">
        <v>94</v>
      </c>
      <c r="R69" s="283">
        <v>90</v>
      </c>
      <c r="S69" s="283">
        <v>89</v>
      </c>
      <c r="T69" s="283">
        <v>92</v>
      </c>
      <c r="U69" s="283">
        <v>96</v>
      </c>
      <c r="V69" s="283">
        <v>100</v>
      </c>
      <c r="W69" s="283">
        <v>102</v>
      </c>
      <c r="X69" s="283">
        <v>103</v>
      </c>
      <c r="Y69" s="283">
        <v>102</v>
      </c>
      <c r="Z69" s="283">
        <v>100</v>
      </c>
      <c r="AA69" s="283">
        <v>98</v>
      </c>
      <c r="AB69" s="283">
        <v>96</v>
      </c>
      <c r="AC69" s="283">
        <v>94</v>
      </c>
      <c r="AD69" s="283">
        <v>93</v>
      </c>
      <c r="AE69" s="283">
        <v>92</v>
      </c>
      <c r="AF69" s="283">
        <v>91</v>
      </c>
      <c r="AG69" s="283">
        <v>90</v>
      </c>
      <c r="AH69" s="283">
        <v>89</v>
      </c>
      <c r="AI69" s="283">
        <v>89</v>
      </c>
      <c r="AJ69" s="283">
        <v>88</v>
      </c>
      <c r="AK69" s="283">
        <v>87</v>
      </c>
      <c r="AL69" s="283">
        <v>86</v>
      </c>
      <c r="AM69" s="283">
        <v>86</v>
      </c>
      <c r="AN69" s="283">
        <v>85</v>
      </c>
      <c r="AO69" s="283">
        <v>85</v>
      </c>
      <c r="AP69" s="283">
        <v>84</v>
      </c>
      <c r="AQ69" s="74">
        <v>84</v>
      </c>
    </row>
    <row r="70" spans="1:45" ht="13.5" customHeight="1">
      <c r="A70" s="78" t="s">
        <v>219</v>
      </c>
      <c r="B70" s="78"/>
      <c r="C70" s="296">
        <v>272.38799999999998</v>
      </c>
      <c r="D70" s="78"/>
      <c r="E70" s="296">
        <v>402.38900000000001</v>
      </c>
      <c r="F70" s="296">
        <v>359.33100000000002</v>
      </c>
      <c r="G70" s="296">
        <v>380.233</v>
      </c>
      <c r="H70" s="296">
        <v>349.38299999999998</v>
      </c>
      <c r="I70" s="296">
        <v>344.03399999999999</v>
      </c>
      <c r="J70" s="296">
        <v>284.88400000000001</v>
      </c>
      <c r="K70" s="331"/>
      <c r="L70" s="289"/>
      <c r="M70" s="296">
        <v>236.56100000000001</v>
      </c>
      <c r="N70" s="281"/>
      <c r="O70" s="283">
        <v>50</v>
      </c>
      <c r="P70" s="283">
        <v>53</v>
      </c>
      <c r="Q70" s="283">
        <v>54</v>
      </c>
      <c r="R70" s="283">
        <v>55</v>
      </c>
      <c r="S70" s="283">
        <v>56</v>
      </c>
      <c r="T70" s="283">
        <v>56</v>
      </c>
      <c r="U70" s="283">
        <v>55</v>
      </c>
      <c r="V70" s="283">
        <v>54</v>
      </c>
      <c r="W70" s="283">
        <v>56</v>
      </c>
      <c r="X70" s="283">
        <v>55</v>
      </c>
      <c r="Y70" s="283">
        <v>55</v>
      </c>
      <c r="Z70" s="283">
        <v>54</v>
      </c>
      <c r="AA70" s="283">
        <v>54</v>
      </c>
      <c r="AB70" s="283">
        <v>54</v>
      </c>
      <c r="AC70" s="283">
        <v>54</v>
      </c>
      <c r="AD70" s="283">
        <v>53</v>
      </c>
      <c r="AE70" s="283">
        <v>51</v>
      </c>
      <c r="AF70" s="283">
        <v>51</v>
      </c>
      <c r="AG70" s="283">
        <v>50</v>
      </c>
      <c r="AH70" s="283">
        <v>50</v>
      </c>
      <c r="AI70" s="283">
        <v>50</v>
      </c>
      <c r="AJ70" s="283">
        <v>49</v>
      </c>
      <c r="AK70" s="283">
        <v>48</v>
      </c>
      <c r="AL70" s="283">
        <v>48</v>
      </c>
      <c r="AM70" s="283">
        <v>46</v>
      </c>
      <c r="AN70" s="283">
        <v>46</v>
      </c>
      <c r="AO70" s="283">
        <v>46</v>
      </c>
      <c r="AP70" s="283">
        <v>44</v>
      </c>
      <c r="AQ70" s="74">
        <v>43</v>
      </c>
    </row>
    <row r="71" spans="1:45" ht="13.5" customHeight="1" thickBot="1">
      <c r="A71" s="78" t="s">
        <v>268</v>
      </c>
      <c r="B71" s="78"/>
      <c r="C71" s="296">
        <v>452.61899999999997</v>
      </c>
      <c r="D71" s="78"/>
      <c r="E71" s="296">
        <v>618.39200000000005</v>
      </c>
      <c r="F71" s="296">
        <v>623.50800000000004</v>
      </c>
      <c r="G71" s="296">
        <v>632.62800000000004</v>
      </c>
      <c r="H71" s="296">
        <v>589.16999999999996</v>
      </c>
      <c r="I71" s="296">
        <v>622.94000000000005</v>
      </c>
      <c r="J71" s="296">
        <v>543.19600000000003</v>
      </c>
      <c r="K71" s="331"/>
      <c r="L71" s="289"/>
      <c r="M71" s="296">
        <v>390.55</v>
      </c>
      <c r="N71" s="281"/>
      <c r="O71" s="283">
        <v>100</v>
      </c>
      <c r="P71" s="283">
        <v>99</v>
      </c>
      <c r="Q71" s="283">
        <v>97</v>
      </c>
      <c r="R71" s="283">
        <v>95</v>
      </c>
      <c r="S71" s="283">
        <v>94</v>
      </c>
      <c r="T71" s="283">
        <v>93</v>
      </c>
      <c r="U71" s="283">
        <v>92</v>
      </c>
      <c r="V71" s="283">
        <v>91</v>
      </c>
      <c r="W71" s="283">
        <v>89</v>
      </c>
      <c r="X71" s="283">
        <v>87</v>
      </c>
      <c r="Y71" s="283">
        <v>85</v>
      </c>
      <c r="Z71" s="283">
        <v>83</v>
      </c>
      <c r="AA71" s="283">
        <v>80</v>
      </c>
      <c r="AB71" s="283">
        <v>78</v>
      </c>
      <c r="AC71" s="283">
        <v>76</v>
      </c>
      <c r="AD71" s="283">
        <v>74</v>
      </c>
      <c r="AE71" s="283">
        <v>72</v>
      </c>
      <c r="AF71" s="283">
        <v>70</v>
      </c>
      <c r="AG71" s="283">
        <v>68</v>
      </c>
      <c r="AH71" s="283">
        <v>67</v>
      </c>
      <c r="AI71" s="283">
        <v>65</v>
      </c>
      <c r="AJ71" s="283">
        <v>63</v>
      </c>
      <c r="AK71" s="283">
        <v>61</v>
      </c>
      <c r="AL71" s="283">
        <v>60</v>
      </c>
      <c r="AM71" s="283">
        <v>58</v>
      </c>
      <c r="AN71" s="283">
        <v>56</v>
      </c>
      <c r="AO71" s="283">
        <v>54</v>
      </c>
      <c r="AP71" s="283">
        <v>52</v>
      </c>
      <c r="AQ71" s="74">
        <v>50</v>
      </c>
    </row>
    <row r="72" spans="1:45" s="77" customFormat="1" ht="13.5" customHeight="1" thickBot="1">
      <c r="A72" s="122"/>
      <c r="B72" s="122"/>
      <c r="C72" s="122"/>
      <c r="D72" s="122"/>
      <c r="E72" s="285"/>
      <c r="F72" s="285"/>
      <c r="G72" s="285"/>
      <c r="H72" s="285"/>
      <c r="I72" s="285"/>
      <c r="J72" s="285"/>
      <c r="K72" s="285"/>
      <c r="L72" s="285"/>
      <c r="M72" s="288"/>
      <c r="N72" s="288"/>
      <c r="O72" s="288"/>
      <c r="P72" s="288"/>
      <c r="Q72" s="288"/>
      <c r="R72" s="288"/>
      <c r="S72" s="288"/>
      <c r="T72" s="288"/>
      <c r="U72" s="288"/>
      <c r="V72" s="288"/>
      <c r="W72" s="288"/>
      <c r="X72" s="288"/>
      <c r="Y72" s="288"/>
      <c r="Z72" s="288"/>
      <c r="AA72" s="288"/>
      <c r="AB72" s="288"/>
      <c r="AC72" s="288"/>
      <c r="AD72" s="288"/>
      <c r="AE72" s="288"/>
      <c r="AF72" s="288"/>
      <c r="AG72" s="288"/>
      <c r="AH72" s="288"/>
      <c r="AI72" s="288"/>
      <c r="AJ72" s="288"/>
      <c r="AK72" s="288"/>
      <c r="AL72" s="288"/>
      <c r="AM72" s="288"/>
      <c r="AN72" s="288"/>
      <c r="AO72" s="288"/>
      <c r="AP72" s="288"/>
      <c r="AQ72" s="79"/>
      <c r="AR72" s="75"/>
      <c r="AS72" s="76"/>
    </row>
    <row r="73" spans="1:45" ht="13.5" customHeight="1">
      <c r="A73" s="231" t="s">
        <v>1374</v>
      </c>
      <c r="B73" s="231"/>
      <c r="C73" s="300">
        <v>5380.005000000001</v>
      </c>
      <c r="D73" s="231"/>
      <c r="E73" s="300">
        <v>4465.8320000000003</v>
      </c>
      <c r="F73" s="300">
        <v>4390.1099999999997</v>
      </c>
      <c r="G73" s="300">
        <v>4153.5339999999997</v>
      </c>
      <c r="H73" s="300">
        <v>4208.1109999999999</v>
      </c>
      <c r="I73" s="300">
        <v>4085.904</v>
      </c>
      <c r="J73" s="300">
        <v>3638.8119999999999</v>
      </c>
      <c r="K73" s="289"/>
      <c r="L73" s="289"/>
      <c r="M73" s="300">
        <f>SUM(M74:M84)</f>
        <v>3574.7729999999997</v>
      </c>
      <c r="N73" s="281"/>
      <c r="O73" s="283">
        <v>2050</v>
      </c>
      <c r="P73" s="283">
        <v>1996</v>
      </c>
      <c r="Q73" s="283">
        <v>1948</v>
      </c>
      <c r="R73" s="283">
        <v>1890</v>
      </c>
      <c r="S73" s="283">
        <v>1835</v>
      </c>
      <c r="T73" s="283">
        <v>1771</v>
      </c>
      <c r="U73" s="283">
        <v>1717</v>
      </c>
      <c r="V73" s="283">
        <v>1668</v>
      </c>
      <c r="W73" s="283">
        <v>1652</v>
      </c>
      <c r="X73" s="283">
        <v>1606</v>
      </c>
      <c r="Y73" s="283">
        <v>1572</v>
      </c>
      <c r="Z73" s="283">
        <v>1540</v>
      </c>
      <c r="AA73" s="283">
        <v>1512</v>
      </c>
      <c r="AB73" s="283">
        <v>1478</v>
      </c>
      <c r="AC73" s="283">
        <v>1450</v>
      </c>
      <c r="AD73" s="283">
        <v>1415</v>
      </c>
      <c r="AE73" s="283">
        <v>1372</v>
      </c>
      <c r="AF73" s="283">
        <v>1350</v>
      </c>
      <c r="AG73" s="283">
        <v>1317</v>
      </c>
      <c r="AH73" s="283">
        <v>1292</v>
      </c>
      <c r="AI73" s="283">
        <v>1268</v>
      </c>
      <c r="AJ73" s="283">
        <v>1242</v>
      </c>
      <c r="AK73" s="283">
        <v>1212</v>
      </c>
      <c r="AL73" s="283">
        <v>1198</v>
      </c>
      <c r="AM73" s="283">
        <v>1154</v>
      </c>
      <c r="AN73" s="283">
        <v>1135</v>
      </c>
      <c r="AO73" s="283">
        <v>1120</v>
      </c>
      <c r="AP73" s="283">
        <v>1089</v>
      </c>
      <c r="AQ73" s="74">
        <v>1063</v>
      </c>
    </row>
    <row r="74" spans="1:45" ht="13.5" customHeight="1">
      <c r="A74" s="78" t="s">
        <v>199</v>
      </c>
      <c r="B74" s="78"/>
      <c r="C74" s="296">
        <v>1086.5160000000001</v>
      </c>
      <c r="D74" s="78"/>
      <c r="E74" s="300">
        <v>845.43600000000004</v>
      </c>
      <c r="F74" s="300">
        <v>798.024</v>
      </c>
      <c r="G74" s="300">
        <v>692.23599999999999</v>
      </c>
      <c r="H74" s="300">
        <v>792.19100000000003</v>
      </c>
      <c r="I74" s="300">
        <v>774.048</v>
      </c>
      <c r="J74" s="300">
        <v>727.21100000000001</v>
      </c>
      <c r="K74" s="289"/>
      <c r="L74" s="289"/>
      <c r="M74" s="300">
        <v>651.88</v>
      </c>
      <c r="N74" s="281"/>
      <c r="O74" s="283">
        <v>235</v>
      </c>
      <c r="P74" s="283">
        <v>241</v>
      </c>
      <c r="Q74" s="283">
        <v>259</v>
      </c>
      <c r="R74" s="283">
        <v>254</v>
      </c>
      <c r="S74" s="283">
        <v>250</v>
      </c>
      <c r="T74" s="283">
        <v>245</v>
      </c>
      <c r="U74" s="283">
        <v>241</v>
      </c>
      <c r="V74" s="283">
        <v>238</v>
      </c>
      <c r="W74" s="283">
        <v>239</v>
      </c>
      <c r="X74" s="283">
        <v>233</v>
      </c>
      <c r="Y74" s="283">
        <v>227</v>
      </c>
      <c r="Z74" s="283">
        <v>221</v>
      </c>
      <c r="AA74" s="283">
        <v>216</v>
      </c>
      <c r="AB74" s="283">
        <v>209</v>
      </c>
      <c r="AC74" s="283">
        <v>204</v>
      </c>
      <c r="AD74" s="283">
        <v>197</v>
      </c>
      <c r="AE74" s="283">
        <v>188</v>
      </c>
      <c r="AF74" s="283">
        <v>185</v>
      </c>
      <c r="AG74" s="283">
        <v>178</v>
      </c>
      <c r="AH74" s="283">
        <v>172</v>
      </c>
      <c r="AI74" s="283">
        <v>167</v>
      </c>
      <c r="AJ74" s="283">
        <v>160</v>
      </c>
      <c r="AK74" s="283">
        <v>153</v>
      </c>
      <c r="AL74" s="283">
        <v>148</v>
      </c>
      <c r="AM74" s="283">
        <v>138</v>
      </c>
      <c r="AN74" s="283">
        <v>132</v>
      </c>
      <c r="AO74" s="283">
        <v>127</v>
      </c>
      <c r="AP74" s="283">
        <v>120</v>
      </c>
      <c r="AQ74" s="74">
        <v>113</v>
      </c>
    </row>
    <row r="75" spans="1:45" ht="13.5" customHeight="1">
      <c r="A75" s="78" t="s">
        <v>202</v>
      </c>
      <c r="B75" s="78"/>
      <c r="C75" s="296">
        <v>922.19899999999996</v>
      </c>
      <c r="D75" s="78"/>
      <c r="E75" s="300">
        <v>526.76400000000001</v>
      </c>
      <c r="F75" s="300">
        <v>482.47399999999999</v>
      </c>
      <c r="G75" s="300">
        <v>401.197</v>
      </c>
      <c r="H75" s="300">
        <v>518.87699999999995</v>
      </c>
      <c r="I75" s="300">
        <v>533.65899999999999</v>
      </c>
      <c r="J75" s="300">
        <v>488.4</v>
      </c>
      <c r="K75" s="289"/>
      <c r="L75" s="289"/>
      <c r="M75" s="300">
        <v>441.21199999999999</v>
      </c>
      <c r="N75" s="281"/>
      <c r="O75" s="283">
        <v>350</v>
      </c>
      <c r="P75" s="283">
        <v>340</v>
      </c>
      <c r="Q75" s="283">
        <v>329</v>
      </c>
      <c r="R75" s="283">
        <v>322</v>
      </c>
      <c r="S75" s="283">
        <v>316</v>
      </c>
      <c r="T75" s="283">
        <v>305</v>
      </c>
      <c r="U75" s="283">
        <v>297</v>
      </c>
      <c r="V75" s="283">
        <v>290</v>
      </c>
      <c r="W75" s="283">
        <v>294</v>
      </c>
      <c r="X75" s="283">
        <v>285</v>
      </c>
      <c r="Y75" s="283">
        <v>280</v>
      </c>
      <c r="Z75" s="283">
        <v>274</v>
      </c>
      <c r="AA75" s="283">
        <v>269</v>
      </c>
      <c r="AB75" s="283">
        <v>262</v>
      </c>
      <c r="AC75" s="283">
        <v>256</v>
      </c>
      <c r="AD75" s="283">
        <v>247</v>
      </c>
      <c r="AE75" s="283">
        <v>235</v>
      </c>
      <c r="AF75" s="283">
        <v>230</v>
      </c>
      <c r="AG75" s="283">
        <v>221</v>
      </c>
      <c r="AH75" s="283">
        <v>215</v>
      </c>
      <c r="AI75" s="283">
        <v>209</v>
      </c>
      <c r="AJ75" s="283">
        <v>203</v>
      </c>
      <c r="AK75" s="283">
        <v>195</v>
      </c>
      <c r="AL75" s="283">
        <v>193</v>
      </c>
      <c r="AM75" s="283">
        <v>180</v>
      </c>
      <c r="AN75" s="283">
        <v>176</v>
      </c>
      <c r="AO75" s="283">
        <v>173</v>
      </c>
      <c r="AP75" s="283">
        <v>166</v>
      </c>
      <c r="AQ75" s="74">
        <v>159</v>
      </c>
    </row>
    <row r="76" spans="1:45" ht="13.5" customHeight="1">
      <c r="A76" s="78" t="s">
        <v>205</v>
      </c>
      <c r="B76" s="78"/>
      <c r="C76" s="296">
        <v>783.05600000000004</v>
      </c>
      <c r="D76" s="78"/>
      <c r="E76" s="300">
        <v>428.59199999999998</v>
      </c>
      <c r="F76" s="300">
        <v>420.61900000000003</v>
      </c>
      <c r="G76" s="300">
        <v>421.25099999999998</v>
      </c>
      <c r="H76" s="300">
        <v>414.48700000000002</v>
      </c>
      <c r="I76" s="300">
        <v>395.82</v>
      </c>
      <c r="J76" s="300">
        <v>420.488</v>
      </c>
      <c r="K76" s="289"/>
      <c r="L76" s="289"/>
      <c r="M76" s="300">
        <v>382.16699999999997</v>
      </c>
      <c r="N76" s="281"/>
      <c r="O76" s="283">
        <v>375</v>
      </c>
      <c r="P76" s="283">
        <v>363</v>
      </c>
      <c r="Q76" s="283">
        <v>351</v>
      </c>
      <c r="R76" s="283">
        <v>340</v>
      </c>
      <c r="S76" s="283">
        <v>329</v>
      </c>
      <c r="T76" s="283">
        <v>315</v>
      </c>
      <c r="U76" s="283">
        <v>303</v>
      </c>
      <c r="V76" s="283">
        <v>292</v>
      </c>
      <c r="W76" s="283">
        <v>286</v>
      </c>
      <c r="X76" s="283">
        <v>276</v>
      </c>
      <c r="Y76" s="283">
        <v>268</v>
      </c>
      <c r="Z76" s="283">
        <v>260</v>
      </c>
      <c r="AA76" s="283">
        <v>253</v>
      </c>
      <c r="AB76" s="283">
        <v>245</v>
      </c>
      <c r="AC76" s="283">
        <v>239</v>
      </c>
      <c r="AD76" s="283">
        <v>231</v>
      </c>
      <c r="AE76" s="283">
        <v>223</v>
      </c>
      <c r="AF76" s="283">
        <v>218</v>
      </c>
      <c r="AG76" s="283">
        <v>212</v>
      </c>
      <c r="AH76" s="283">
        <v>208</v>
      </c>
      <c r="AI76" s="283">
        <v>204</v>
      </c>
      <c r="AJ76" s="283">
        <v>200</v>
      </c>
      <c r="AK76" s="283">
        <v>197</v>
      </c>
      <c r="AL76" s="283">
        <v>195</v>
      </c>
      <c r="AM76" s="283">
        <v>190</v>
      </c>
      <c r="AN76" s="283">
        <v>188</v>
      </c>
      <c r="AO76" s="283">
        <v>187</v>
      </c>
      <c r="AP76" s="283">
        <v>182</v>
      </c>
      <c r="AQ76" s="74">
        <v>176</v>
      </c>
    </row>
    <row r="77" spans="1:45" ht="13.5" customHeight="1">
      <c r="A77" s="78" t="s">
        <v>207</v>
      </c>
      <c r="B77" s="78"/>
      <c r="C77" s="296">
        <v>643.24699999999996</v>
      </c>
      <c r="D77" s="78"/>
      <c r="E77" s="300">
        <v>462.60700000000003</v>
      </c>
      <c r="F77" s="300">
        <v>452.00200000000001</v>
      </c>
      <c r="G77" s="300">
        <v>420.767</v>
      </c>
      <c r="H77" s="300">
        <v>440.55599999999998</v>
      </c>
      <c r="I77" s="300">
        <v>429.05700000000002</v>
      </c>
      <c r="J77" s="300">
        <v>378.08499999999998</v>
      </c>
      <c r="K77" s="273"/>
      <c r="L77" s="273"/>
      <c r="M77" s="300">
        <v>375.78899999999999</v>
      </c>
      <c r="N77" s="273"/>
      <c r="O77" s="273">
        <v>5212</v>
      </c>
      <c r="P77" s="273">
        <v>5009</v>
      </c>
      <c r="Q77" s="273">
        <v>4736</v>
      </c>
      <c r="R77" s="273">
        <v>4516</v>
      </c>
      <c r="S77" s="273">
        <v>4358</v>
      </c>
      <c r="T77" s="273">
        <v>4420</v>
      </c>
      <c r="U77" s="273">
        <v>3620</v>
      </c>
      <c r="V77" s="273">
        <v>3350</v>
      </c>
      <c r="W77" s="273">
        <v>2874</v>
      </c>
      <c r="X77" s="283">
        <v>213</v>
      </c>
      <c r="Y77" s="283">
        <v>206</v>
      </c>
      <c r="Z77" s="283">
        <v>201</v>
      </c>
      <c r="AA77" s="283">
        <v>197</v>
      </c>
      <c r="AB77" s="283">
        <v>192</v>
      </c>
      <c r="AC77" s="283">
        <v>189</v>
      </c>
      <c r="AD77" s="283">
        <v>185</v>
      </c>
      <c r="AE77" s="283">
        <v>181</v>
      </c>
      <c r="AF77" s="283">
        <v>179</v>
      </c>
      <c r="AG77" s="283">
        <v>176</v>
      </c>
      <c r="AH77" s="283">
        <v>174</v>
      </c>
      <c r="AI77" s="283">
        <v>173</v>
      </c>
      <c r="AJ77" s="283">
        <v>171</v>
      </c>
      <c r="AK77" s="283">
        <v>168</v>
      </c>
      <c r="AL77" s="283">
        <v>164</v>
      </c>
      <c r="AM77" s="283">
        <v>155</v>
      </c>
      <c r="AN77" s="283">
        <v>146</v>
      </c>
      <c r="AO77" s="283">
        <v>137</v>
      </c>
      <c r="AP77" s="283">
        <v>128</v>
      </c>
      <c r="AQ77" s="74">
        <v>123</v>
      </c>
    </row>
    <row r="78" spans="1:45" ht="13.5" customHeight="1">
      <c r="A78" s="78" t="s">
        <v>209</v>
      </c>
      <c r="B78" s="78"/>
      <c r="C78" s="296">
        <v>508.73700000000002</v>
      </c>
      <c r="D78" s="78"/>
      <c r="E78" s="300">
        <v>429.92599999999999</v>
      </c>
      <c r="F78" s="300">
        <v>468.24599999999998</v>
      </c>
      <c r="G78" s="300">
        <v>424.17200000000003</v>
      </c>
      <c r="H78" s="300">
        <v>399.37099999999998</v>
      </c>
      <c r="I78" s="300">
        <v>364.06799999999998</v>
      </c>
      <c r="J78" s="300">
        <v>322.31599999999997</v>
      </c>
      <c r="K78" s="273"/>
      <c r="L78" s="273"/>
      <c r="M78" s="300">
        <v>379.06599999999997</v>
      </c>
      <c r="N78" s="273"/>
      <c r="O78" s="273">
        <v>7.6822400000000002</v>
      </c>
      <c r="P78" s="283">
        <v>225</v>
      </c>
      <c r="Q78" s="283">
        <v>214</v>
      </c>
      <c r="R78" s="283">
        <v>204</v>
      </c>
      <c r="S78" s="283">
        <v>195</v>
      </c>
      <c r="T78" s="283">
        <v>185</v>
      </c>
      <c r="U78" s="283">
        <v>177</v>
      </c>
      <c r="V78" s="283">
        <v>170</v>
      </c>
      <c r="W78" s="283">
        <v>166</v>
      </c>
      <c r="X78" s="283">
        <v>162</v>
      </c>
      <c r="Y78" s="283">
        <v>159</v>
      </c>
      <c r="Z78" s="283">
        <v>157</v>
      </c>
      <c r="AA78" s="283">
        <v>156</v>
      </c>
      <c r="AB78" s="283">
        <v>154</v>
      </c>
      <c r="AC78" s="283">
        <v>154</v>
      </c>
      <c r="AD78" s="283">
        <v>152</v>
      </c>
      <c r="AE78" s="283">
        <v>150</v>
      </c>
      <c r="AF78" s="283">
        <v>148</v>
      </c>
      <c r="AG78" s="283">
        <v>144</v>
      </c>
      <c r="AH78" s="283">
        <v>137</v>
      </c>
      <c r="AI78" s="283">
        <v>128</v>
      </c>
      <c r="AJ78" s="283">
        <v>119</v>
      </c>
      <c r="AK78" s="283">
        <v>112</v>
      </c>
      <c r="AL78" s="283">
        <v>108</v>
      </c>
      <c r="AM78" s="283">
        <v>107</v>
      </c>
      <c r="AN78" s="283">
        <v>111</v>
      </c>
      <c r="AO78" s="283">
        <v>116</v>
      </c>
      <c r="AP78" s="283">
        <v>120</v>
      </c>
      <c r="AQ78" s="74">
        <v>123</v>
      </c>
    </row>
    <row r="79" spans="1:45" ht="13.5" customHeight="1">
      <c r="A79" s="78" t="s">
        <v>211</v>
      </c>
      <c r="B79" s="78"/>
      <c r="C79" s="296">
        <v>384.16199999999998</v>
      </c>
      <c r="D79" s="78"/>
      <c r="E79" s="300">
        <v>361.68299999999999</v>
      </c>
      <c r="F79" s="300">
        <v>381.51100000000002</v>
      </c>
      <c r="G79" s="300">
        <v>407.036</v>
      </c>
      <c r="H79" s="300">
        <v>333.77800000000002</v>
      </c>
      <c r="I79" s="300">
        <v>327.40100000000001</v>
      </c>
      <c r="J79" s="300">
        <v>275.14800000000002</v>
      </c>
      <c r="K79" s="289"/>
      <c r="L79" s="289"/>
      <c r="M79" s="300">
        <v>314.30799999999999</v>
      </c>
      <c r="N79" s="281"/>
      <c r="O79" s="283">
        <v>162</v>
      </c>
      <c r="P79" s="283">
        <v>155</v>
      </c>
      <c r="Q79" s="283">
        <v>146</v>
      </c>
      <c r="R79" s="283">
        <v>141</v>
      </c>
      <c r="S79" s="283">
        <v>136</v>
      </c>
      <c r="T79" s="283">
        <v>131</v>
      </c>
      <c r="U79" s="283">
        <v>128</v>
      </c>
      <c r="V79" s="283">
        <v>125</v>
      </c>
      <c r="W79" s="283">
        <v>124</v>
      </c>
      <c r="X79" s="283">
        <v>122</v>
      </c>
      <c r="Y79" s="283">
        <v>122</v>
      </c>
      <c r="Z79" s="283">
        <v>122</v>
      </c>
      <c r="AA79" s="283">
        <v>120</v>
      </c>
      <c r="AB79" s="283">
        <v>117</v>
      </c>
      <c r="AC79" s="283">
        <v>112</v>
      </c>
      <c r="AD79" s="283">
        <v>104</v>
      </c>
      <c r="AE79" s="283">
        <v>95</v>
      </c>
      <c r="AF79" s="283">
        <v>89</v>
      </c>
      <c r="AG79" s="283">
        <v>86</v>
      </c>
      <c r="AH79" s="283">
        <v>86</v>
      </c>
      <c r="AI79" s="283">
        <v>89</v>
      </c>
      <c r="AJ79" s="283">
        <v>94</v>
      </c>
      <c r="AK79" s="283">
        <v>98</v>
      </c>
      <c r="AL79" s="283">
        <v>102</v>
      </c>
      <c r="AM79" s="283">
        <v>102</v>
      </c>
      <c r="AN79" s="283">
        <v>102</v>
      </c>
      <c r="AO79" s="283">
        <v>101</v>
      </c>
      <c r="AP79" s="283">
        <v>99</v>
      </c>
      <c r="AQ79" s="74">
        <v>97</v>
      </c>
    </row>
    <row r="80" spans="1:45" ht="13.5" customHeight="1">
      <c r="A80" s="78" t="s">
        <v>214</v>
      </c>
      <c r="B80" s="78"/>
      <c r="C80" s="296">
        <v>286.09100000000001</v>
      </c>
      <c r="D80" s="78"/>
      <c r="E80" s="300">
        <v>299.72699999999998</v>
      </c>
      <c r="F80" s="300">
        <v>318.51299999999998</v>
      </c>
      <c r="G80" s="300">
        <v>291.69499999999999</v>
      </c>
      <c r="H80" s="300">
        <v>286.303</v>
      </c>
      <c r="I80" s="300">
        <v>266.452</v>
      </c>
      <c r="J80" s="300">
        <v>236.63</v>
      </c>
      <c r="K80" s="289"/>
      <c r="L80" s="289"/>
      <c r="M80" s="300">
        <v>244.37799999999999</v>
      </c>
      <c r="N80" s="281"/>
      <c r="O80" s="283">
        <v>117</v>
      </c>
      <c r="P80" s="283">
        <v>114</v>
      </c>
      <c r="Q80" s="283">
        <v>110</v>
      </c>
      <c r="R80" s="283">
        <v>108</v>
      </c>
      <c r="S80" s="283">
        <v>106</v>
      </c>
      <c r="T80" s="283">
        <v>104</v>
      </c>
      <c r="U80" s="283">
        <v>103</v>
      </c>
      <c r="V80" s="283">
        <v>100</v>
      </c>
      <c r="W80" s="283">
        <v>97</v>
      </c>
      <c r="X80" s="283">
        <v>91</v>
      </c>
      <c r="Y80" s="283">
        <v>85</v>
      </c>
      <c r="Z80" s="283">
        <v>78</v>
      </c>
      <c r="AA80" s="283">
        <v>73</v>
      </c>
      <c r="AB80" s="283">
        <v>70</v>
      </c>
      <c r="AC80" s="283">
        <v>70</v>
      </c>
      <c r="AD80" s="283">
        <v>73</v>
      </c>
      <c r="AE80" s="283">
        <v>77</v>
      </c>
      <c r="AF80" s="283">
        <v>82</v>
      </c>
      <c r="AG80" s="283">
        <v>84</v>
      </c>
      <c r="AH80" s="283">
        <v>86</v>
      </c>
      <c r="AI80" s="283">
        <v>86</v>
      </c>
      <c r="AJ80" s="283">
        <v>84</v>
      </c>
      <c r="AK80" s="283">
        <v>83</v>
      </c>
      <c r="AL80" s="283">
        <v>82</v>
      </c>
      <c r="AM80" s="283">
        <v>81</v>
      </c>
      <c r="AN80" s="283">
        <v>81</v>
      </c>
      <c r="AO80" s="283">
        <v>81</v>
      </c>
      <c r="AP80" s="283">
        <v>80</v>
      </c>
      <c r="AQ80" s="74">
        <v>79</v>
      </c>
    </row>
    <row r="81" spans="1:45" ht="13.5" customHeight="1">
      <c r="A81" s="78" t="s">
        <v>215</v>
      </c>
      <c r="B81" s="78"/>
      <c r="C81" s="296">
        <v>224.47399999999999</v>
      </c>
      <c r="D81" s="78"/>
      <c r="E81" s="300">
        <v>281.85700000000003</v>
      </c>
      <c r="F81" s="300">
        <v>283.99700000000001</v>
      </c>
      <c r="G81" s="300">
        <v>269.44600000000003</v>
      </c>
      <c r="H81" s="300">
        <v>265.91399999999999</v>
      </c>
      <c r="I81" s="300">
        <v>255.34</v>
      </c>
      <c r="J81" s="300">
        <v>209.749</v>
      </c>
      <c r="K81" s="289"/>
      <c r="L81" s="289"/>
      <c r="M81" s="300">
        <v>256.488</v>
      </c>
      <c r="N81" s="281"/>
      <c r="O81" s="283">
        <v>96</v>
      </c>
      <c r="P81" s="283">
        <v>94</v>
      </c>
      <c r="Q81" s="283">
        <v>92</v>
      </c>
      <c r="R81" s="283">
        <v>89</v>
      </c>
      <c r="S81" s="283">
        <v>83</v>
      </c>
      <c r="T81" s="283">
        <v>76</v>
      </c>
      <c r="U81" s="283">
        <v>69</v>
      </c>
      <c r="V81" s="283">
        <v>64</v>
      </c>
      <c r="W81" s="283">
        <v>61</v>
      </c>
      <c r="X81" s="283">
        <v>61</v>
      </c>
      <c r="Y81" s="283">
        <v>64</v>
      </c>
      <c r="Z81" s="283">
        <v>68</v>
      </c>
      <c r="AA81" s="283">
        <v>73</v>
      </c>
      <c r="AB81" s="283">
        <v>75</v>
      </c>
      <c r="AC81" s="283">
        <v>77</v>
      </c>
      <c r="AD81" s="283">
        <v>77</v>
      </c>
      <c r="AE81" s="283">
        <v>75</v>
      </c>
      <c r="AF81" s="283">
        <v>74</v>
      </c>
      <c r="AG81" s="283">
        <v>73</v>
      </c>
      <c r="AH81" s="283">
        <v>73</v>
      </c>
      <c r="AI81" s="283">
        <v>72</v>
      </c>
      <c r="AJ81" s="283">
        <v>72</v>
      </c>
      <c r="AK81" s="283">
        <v>72</v>
      </c>
      <c r="AL81" s="283">
        <v>71</v>
      </c>
      <c r="AM81" s="283">
        <v>71</v>
      </c>
      <c r="AN81" s="283">
        <v>70</v>
      </c>
      <c r="AO81" s="283">
        <v>70</v>
      </c>
      <c r="AP81" s="283">
        <v>70</v>
      </c>
      <c r="AQ81" s="74">
        <v>69</v>
      </c>
    </row>
    <row r="82" spans="1:45" ht="13.5" customHeight="1">
      <c r="A82" s="78" t="s">
        <v>216</v>
      </c>
      <c r="B82" s="78"/>
      <c r="C82" s="296">
        <v>182.077</v>
      </c>
      <c r="D82" s="78"/>
      <c r="E82" s="300">
        <v>237.84299999999999</v>
      </c>
      <c r="F82" s="300">
        <v>223.15199999999999</v>
      </c>
      <c r="G82" s="300">
        <v>235.18100000000001</v>
      </c>
      <c r="H82" s="300">
        <v>223.27099999999999</v>
      </c>
      <c r="I82" s="300">
        <v>200.68899999999999</v>
      </c>
      <c r="J82" s="300">
        <v>160.16499999999999</v>
      </c>
      <c r="K82" s="289"/>
      <c r="L82" s="289"/>
      <c r="M82" s="300">
        <v>181.41</v>
      </c>
      <c r="N82" s="281"/>
      <c r="O82" s="283">
        <v>68</v>
      </c>
      <c r="P82" s="283">
        <v>62</v>
      </c>
      <c r="Q82" s="283">
        <v>56</v>
      </c>
      <c r="R82" s="283">
        <v>54</v>
      </c>
      <c r="S82" s="283">
        <v>53</v>
      </c>
      <c r="T82" s="283">
        <v>55</v>
      </c>
      <c r="U82" s="283">
        <v>59</v>
      </c>
      <c r="V82" s="283">
        <v>62</v>
      </c>
      <c r="W82" s="283">
        <v>65</v>
      </c>
      <c r="X82" s="283">
        <v>66</v>
      </c>
      <c r="Y82" s="283">
        <v>66</v>
      </c>
      <c r="Z82" s="283">
        <v>65</v>
      </c>
      <c r="AA82" s="283">
        <v>64</v>
      </c>
      <c r="AB82" s="283">
        <v>63</v>
      </c>
      <c r="AC82" s="283">
        <v>63</v>
      </c>
      <c r="AD82" s="283">
        <v>62</v>
      </c>
      <c r="AE82" s="283">
        <v>62</v>
      </c>
      <c r="AF82" s="283">
        <v>62</v>
      </c>
      <c r="AG82" s="283">
        <v>61</v>
      </c>
      <c r="AH82" s="283">
        <v>61</v>
      </c>
      <c r="AI82" s="283">
        <v>60</v>
      </c>
      <c r="AJ82" s="283">
        <v>60</v>
      </c>
      <c r="AK82" s="283">
        <v>60</v>
      </c>
      <c r="AL82" s="283">
        <v>60</v>
      </c>
      <c r="AM82" s="283">
        <v>59</v>
      </c>
      <c r="AN82" s="283">
        <v>59</v>
      </c>
      <c r="AO82" s="283">
        <v>58</v>
      </c>
      <c r="AP82" s="283">
        <v>58</v>
      </c>
      <c r="AQ82" s="74">
        <v>57</v>
      </c>
    </row>
    <row r="83" spans="1:45" ht="13.5" customHeight="1">
      <c r="A83" s="78" t="s">
        <v>219</v>
      </c>
      <c r="B83" s="78"/>
      <c r="C83" s="296">
        <v>135.04499999999999</v>
      </c>
      <c r="D83" s="78"/>
      <c r="E83" s="300">
        <v>219.73699999999999</v>
      </c>
      <c r="F83" s="300">
        <v>192.768</v>
      </c>
      <c r="G83" s="300">
        <v>209.4</v>
      </c>
      <c r="H83" s="300">
        <v>187.88800000000001</v>
      </c>
      <c r="I83" s="300">
        <v>183.12</v>
      </c>
      <c r="J83" s="300">
        <v>142.53</v>
      </c>
      <c r="K83" s="289"/>
      <c r="L83" s="289"/>
      <c r="M83" s="300">
        <v>129.96799999999999</v>
      </c>
      <c r="N83" s="281"/>
      <c r="O83" s="283">
        <v>32</v>
      </c>
      <c r="P83" s="283">
        <v>34</v>
      </c>
      <c r="Q83" s="283">
        <v>34</v>
      </c>
      <c r="R83" s="283">
        <v>36</v>
      </c>
      <c r="S83" s="283">
        <v>36</v>
      </c>
      <c r="T83" s="283">
        <v>36</v>
      </c>
      <c r="U83" s="283">
        <v>36</v>
      </c>
      <c r="V83" s="283">
        <v>36</v>
      </c>
      <c r="W83" s="283">
        <v>37</v>
      </c>
      <c r="X83" s="283">
        <v>37</v>
      </c>
      <c r="Y83" s="283">
        <v>37</v>
      </c>
      <c r="Z83" s="283">
        <v>37</v>
      </c>
      <c r="AA83" s="283">
        <v>37</v>
      </c>
      <c r="AB83" s="283">
        <v>37</v>
      </c>
      <c r="AC83" s="283">
        <v>37</v>
      </c>
      <c r="AD83" s="283">
        <v>36</v>
      </c>
      <c r="AE83" s="283">
        <v>35</v>
      </c>
      <c r="AF83" s="283">
        <v>35</v>
      </c>
      <c r="AG83" s="283">
        <v>35</v>
      </c>
      <c r="AH83" s="283">
        <v>35</v>
      </c>
      <c r="AI83" s="283">
        <v>35</v>
      </c>
      <c r="AJ83" s="283">
        <v>34</v>
      </c>
      <c r="AK83" s="283">
        <v>34</v>
      </c>
      <c r="AL83" s="283">
        <v>34</v>
      </c>
      <c r="AM83" s="283">
        <v>32</v>
      </c>
      <c r="AN83" s="283">
        <v>32</v>
      </c>
      <c r="AO83" s="283">
        <v>32</v>
      </c>
      <c r="AP83" s="283">
        <v>31</v>
      </c>
      <c r="AQ83" s="74">
        <v>30</v>
      </c>
    </row>
    <row r="84" spans="1:45" ht="13.5" customHeight="1" thickBot="1">
      <c r="A84" s="78" t="s">
        <v>268</v>
      </c>
      <c r="B84" s="78"/>
      <c r="C84" s="296">
        <v>224.40099999999998</v>
      </c>
      <c r="D84" s="78"/>
      <c r="E84" s="300">
        <v>371.661</v>
      </c>
      <c r="F84" s="300">
        <v>368.80500000000001</v>
      </c>
      <c r="G84" s="300">
        <v>381.15300000000002</v>
      </c>
      <c r="H84" s="300">
        <v>345.47500000000002</v>
      </c>
      <c r="I84" s="300">
        <v>356.25099999999998</v>
      </c>
      <c r="J84" s="300">
        <v>278.08999999999997</v>
      </c>
      <c r="K84" s="289"/>
      <c r="L84" s="289"/>
      <c r="M84" s="300">
        <v>218.107</v>
      </c>
      <c r="N84" s="281"/>
      <c r="O84" s="283">
        <v>67</v>
      </c>
      <c r="P84" s="283">
        <v>67</v>
      </c>
      <c r="Q84" s="283">
        <v>65</v>
      </c>
      <c r="R84" s="283">
        <v>65</v>
      </c>
      <c r="S84" s="283">
        <v>64</v>
      </c>
      <c r="T84" s="283">
        <v>64</v>
      </c>
      <c r="U84" s="283">
        <v>63</v>
      </c>
      <c r="V84" s="283">
        <v>63</v>
      </c>
      <c r="W84" s="283">
        <v>61</v>
      </c>
      <c r="X84" s="283">
        <v>60</v>
      </c>
      <c r="Y84" s="283">
        <v>58</v>
      </c>
      <c r="Z84" s="283">
        <v>57</v>
      </c>
      <c r="AA84" s="283">
        <v>55</v>
      </c>
      <c r="AB84" s="283">
        <v>53</v>
      </c>
      <c r="AC84" s="283">
        <v>52</v>
      </c>
      <c r="AD84" s="283">
        <v>50</v>
      </c>
      <c r="AE84" s="283">
        <v>49</v>
      </c>
      <c r="AF84" s="283">
        <v>48</v>
      </c>
      <c r="AG84" s="283">
        <v>47</v>
      </c>
      <c r="AH84" s="283">
        <v>45</v>
      </c>
      <c r="AI84" s="283">
        <v>44</v>
      </c>
      <c r="AJ84" s="283">
        <v>43</v>
      </c>
      <c r="AK84" s="283">
        <v>42</v>
      </c>
      <c r="AL84" s="283">
        <v>41</v>
      </c>
      <c r="AM84" s="283">
        <v>40</v>
      </c>
      <c r="AN84" s="283">
        <v>38</v>
      </c>
      <c r="AO84" s="283">
        <v>37</v>
      </c>
      <c r="AP84" s="283">
        <v>36</v>
      </c>
      <c r="AQ84" s="74">
        <v>35</v>
      </c>
    </row>
    <row r="85" spans="1:45" s="77" customFormat="1" ht="13.5" customHeight="1" thickBot="1">
      <c r="A85" s="122"/>
      <c r="B85" s="122"/>
      <c r="C85" s="122"/>
      <c r="D85" s="122"/>
      <c r="E85" s="285"/>
      <c r="F85" s="285"/>
      <c r="G85" s="285"/>
      <c r="H85" s="285"/>
      <c r="I85" s="285"/>
      <c r="J85" s="285"/>
      <c r="K85" s="285"/>
      <c r="L85" s="285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  <c r="Y85" s="288"/>
      <c r="Z85" s="288"/>
      <c r="AA85" s="288"/>
      <c r="AB85" s="288"/>
      <c r="AC85" s="288"/>
      <c r="AD85" s="288"/>
      <c r="AE85" s="288"/>
      <c r="AF85" s="288"/>
      <c r="AG85" s="288"/>
      <c r="AH85" s="288"/>
      <c r="AI85" s="288"/>
      <c r="AJ85" s="288"/>
      <c r="AK85" s="288"/>
      <c r="AL85" s="288"/>
      <c r="AM85" s="288"/>
      <c r="AN85" s="288"/>
      <c r="AO85" s="288"/>
      <c r="AP85" s="288"/>
      <c r="AQ85" s="79"/>
      <c r="AR85" s="75"/>
      <c r="AS85" s="76"/>
    </row>
    <row r="86" spans="1:45" ht="13.5" customHeight="1">
      <c r="A86" s="231" t="s">
        <v>1376</v>
      </c>
      <c r="B86" s="231"/>
      <c r="C86" s="296">
        <v>5471.5220000000008</v>
      </c>
      <c r="D86" s="231"/>
      <c r="E86" s="331">
        <v>5019.7470000000003</v>
      </c>
      <c r="F86" s="331">
        <v>4998.4639999999999</v>
      </c>
      <c r="G86" s="331">
        <v>4770.9210000000003</v>
      </c>
      <c r="H86" s="331">
        <v>4737.0029999999997</v>
      </c>
      <c r="I86" s="331">
        <v>4580.134</v>
      </c>
      <c r="J86" s="331">
        <v>4084.7109999999998</v>
      </c>
      <c r="L86" s="289"/>
      <c r="M86" s="331">
        <f>SUM(M87:M97)</f>
        <v>3864.9940000000001</v>
      </c>
      <c r="N86" s="281"/>
      <c r="O86" s="283">
        <v>1290</v>
      </c>
      <c r="P86" s="283">
        <v>1243</v>
      </c>
      <c r="Q86" s="283">
        <v>1185</v>
      </c>
      <c r="R86" s="283">
        <v>1143</v>
      </c>
      <c r="S86" s="283">
        <v>1101</v>
      </c>
      <c r="T86" s="283">
        <v>1068</v>
      </c>
      <c r="U86" s="283">
        <v>1032</v>
      </c>
      <c r="V86" s="283">
        <v>995</v>
      </c>
      <c r="W86" s="283">
        <v>942</v>
      </c>
      <c r="X86" s="283">
        <v>915</v>
      </c>
      <c r="Y86" s="283">
        <v>884</v>
      </c>
      <c r="Z86" s="283">
        <v>856</v>
      </c>
      <c r="AA86" s="283">
        <v>828</v>
      </c>
      <c r="AB86" s="283">
        <v>806</v>
      </c>
      <c r="AC86" s="283">
        <v>780</v>
      </c>
      <c r="AD86" s="283">
        <v>761</v>
      </c>
      <c r="AE86" s="283">
        <v>749</v>
      </c>
      <c r="AF86" s="283">
        <v>723</v>
      </c>
      <c r="AG86" s="283">
        <v>708</v>
      </c>
      <c r="AH86" s="283">
        <v>688</v>
      </c>
      <c r="AI86" s="283">
        <v>669</v>
      </c>
      <c r="AJ86" s="283">
        <v>654</v>
      </c>
      <c r="AK86" s="283">
        <v>643</v>
      </c>
      <c r="AL86" s="283">
        <v>622</v>
      </c>
      <c r="AM86" s="283">
        <v>625</v>
      </c>
      <c r="AN86" s="283">
        <v>612</v>
      </c>
      <c r="AO86" s="283">
        <v>597</v>
      </c>
      <c r="AP86" s="283">
        <v>594</v>
      </c>
      <c r="AQ86" s="74">
        <v>589</v>
      </c>
    </row>
    <row r="87" spans="1:45" ht="13.5" customHeight="1">
      <c r="A87" s="78" t="s">
        <v>199</v>
      </c>
      <c r="B87" s="78"/>
      <c r="C87" s="296">
        <v>1104.998</v>
      </c>
      <c r="D87" s="78"/>
      <c r="E87" s="331">
        <v>876.93799999999999</v>
      </c>
      <c r="F87" s="331">
        <v>827.76099999999997</v>
      </c>
      <c r="G87" s="331">
        <v>724.30100000000004</v>
      </c>
      <c r="H87" s="331">
        <v>810.77700000000004</v>
      </c>
      <c r="I87" s="331">
        <v>777.74</v>
      </c>
      <c r="J87" s="331">
        <v>764.31100000000004</v>
      </c>
      <c r="L87" s="289"/>
      <c r="M87" s="331">
        <v>709.69600000000003</v>
      </c>
      <c r="N87" s="281"/>
      <c r="O87" s="283">
        <v>183</v>
      </c>
      <c r="P87" s="283">
        <v>177</v>
      </c>
      <c r="Q87" s="283">
        <v>171</v>
      </c>
      <c r="R87" s="283">
        <v>167</v>
      </c>
      <c r="S87" s="283">
        <v>164</v>
      </c>
      <c r="T87" s="283">
        <v>161</v>
      </c>
      <c r="U87" s="283">
        <v>159</v>
      </c>
      <c r="V87" s="283">
        <v>156</v>
      </c>
      <c r="W87" s="283">
        <v>151</v>
      </c>
      <c r="X87" s="283">
        <v>147</v>
      </c>
      <c r="Y87" s="283">
        <v>142</v>
      </c>
      <c r="Z87" s="283">
        <v>137</v>
      </c>
      <c r="AA87" s="283">
        <v>131</v>
      </c>
      <c r="AB87" s="283">
        <v>127</v>
      </c>
      <c r="AC87" s="283">
        <v>122</v>
      </c>
      <c r="AD87" s="283">
        <v>118</v>
      </c>
      <c r="AE87" s="283">
        <v>114</v>
      </c>
      <c r="AF87" s="283">
        <v>110</v>
      </c>
      <c r="AG87" s="283">
        <v>106</v>
      </c>
      <c r="AH87" s="283">
        <v>102</v>
      </c>
      <c r="AI87" s="283">
        <v>98</v>
      </c>
      <c r="AJ87" s="283">
        <v>94</v>
      </c>
      <c r="AK87" s="283">
        <v>91</v>
      </c>
      <c r="AL87" s="283">
        <v>86</v>
      </c>
      <c r="AM87" s="283">
        <v>83</v>
      </c>
      <c r="AN87" s="283">
        <v>79</v>
      </c>
      <c r="AO87" s="283">
        <v>75</v>
      </c>
      <c r="AP87" s="283">
        <v>72</v>
      </c>
      <c r="AQ87" s="74">
        <v>69</v>
      </c>
    </row>
    <row r="88" spans="1:45" ht="13.5" customHeight="1">
      <c r="A88" s="78" t="s">
        <v>202</v>
      </c>
      <c r="B88" s="78"/>
      <c r="C88" s="296">
        <v>937.88599999999997</v>
      </c>
      <c r="D88" s="78"/>
      <c r="E88" s="331">
        <v>713.15899999999999</v>
      </c>
      <c r="F88" s="331">
        <v>681.11400000000003</v>
      </c>
      <c r="G88" s="331">
        <v>675.97500000000002</v>
      </c>
      <c r="H88" s="331">
        <v>671.62699999999995</v>
      </c>
      <c r="I88" s="331">
        <v>643.6</v>
      </c>
      <c r="J88" s="331">
        <v>581.58000000000004</v>
      </c>
      <c r="L88" s="289"/>
      <c r="M88" s="331">
        <v>616.05100000000004</v>
      </c>
      <c r="N88" s="281"/>
      <c r="O88" s="283">
        <v>220</v>
      </c>
      <c r="P88" s="283">
        <v>214</v>
      </c>
      <c r="Q88" s="283">
        <v>206</v>
      </c>
      <c r="R88" s="283">
        <v>200</v>
      </c>
      <c r="S88" s="283">
        <v>194</v>
      </c>
      <c r="T88" s="283">
        <v>188</v>
      </c>
      <c r="U88" s="283">
        <v>182</v>
      </c>
      <c r="V88" s="283">
        <v>176</v>
      </c>
      <c r="W88" s="283">
        <v>169</v>
      </c>
      <c r="X88" s="283">
        <v>164</v>
      </c>
      <c r="Y88" s="283">
        <v>160</v>
      </c>
      <c r="Z88" s="283">
        <v>155</v>
      </c>
      <c r="AA88" s="283">
        <v>150</v>
      </c>
      <c r="AB88" s="283">
        <v>146</v>
      </c>
      <c r="AC88" s="283">
        <v>141</v>
      </c>
      <c r="AD88" s="283">
        <v>136</v>
      </c>
      <c r="AE88" s="283">
        <v>132</v>
      </c>
      <c r="AF88" s="283">
        <v>127</v>
      </c>
      <c r="AG88" s="283">
        <v>123</v>
      </c>
      <c r="AH88" s="283">
        <v>119</v>
      </c>
      <c r="AI88" s="283">
        <v>115</v>
      </c>
      <c r="AJ88" s="283">
        <v>112</v>
      </c>
      <c r="AK88" s="283">
        <v>109</v>
      </c>
      <c r="AL88" s="283">
        <v>105</v>
      </c>
      <c r="AM88" s="283">
        <v>104</v>
      </c>
      <c r="AN88" s="283">
        <v>101</v>
      </c>
      <c r="AO88" s="283">
        <v>99</v>
      </c>
      <c r="AP88" s="283">
        <v>97</v>
      </c>
      <c r="AQ88" s="74">
        <v>95</v>
      </c>
    </row>
    <row r="89" spans="1:45" ht="13.5" customHeight="1">
      <c r="A89" s="78" t="s">
        <v>205</v>
      </c>
      <c r="B89" s="78"/>
      <c r="C89" s="296">
        <v>796.37599999999998</v>
      </c>
      <c r="D89" s="78"/>
      <c r="E89" s="331">
        <v>692.77499999999998</v>
      </c>
      <c r="F89" s="331">
        <v>733.38300000000004</v>
      </c>
      <c r="G89" s="331">
        <v>673.04899999999998</v>
      </c>
      <c r="H89" s="331">
        <v>660.67700000000002</v>
      </c>
      <c r="I89" s="331">
        <v>656.93</v>
      </c>
      <c r="J89" s="331">
        <v>597.101</v>
      </c>
      <c r="L89" s="273"/>
      <c r="M89" s="331">
        <v>574.49</v>
      </c>
      <c r="N89" s="273"/>
      <c r="O89" s="273">
        <v>3.42028</v>
      </c>
      <c r="P89" s="283">
        <v>202</v>
      </c>
      <c r="Q89" s="283">
        <v>192</v>
      </c>
      <c r="R89" s="273">
        <v>3.5221800000000001</v>
      </c>
      <c r="S89" s="273">
        <v>3.8592200000000001</v>
      </c>
      <c r="T89" s="273">
        <v>3.8056000000000001</v>
      </c>
      <c r="U89" s="273">
        <v>2.8962300000000001</v>
      </c>
      <c r="V89" s="273">
        <v>2.6584500000000002</v>
      </c>
      <c r="W89" s="273">
        <v>2.9715600000000002</v>
      </c>
      <c r="X89" s="273">
        <v>2.23184</v>
      </c>
      <c r="Y89" s="273">
        <v>2.6495899999999999</v>
      </c>
      <c r="Z89" s="283">
        <v>130</v>
      </c>
      <c r="AA89" s="283">
        <v>126</v>
      </c>
      <c r="AB89" s="283">
        <v>122</v>
      </c>
      <c r="AC89" s="283">
        <v>117</v>
      </c>
      <c r="AD89" s="283">
        <v>114</v>
      </c>
      <c r="AE89" s="283">
        <v>112</v>
      </c>
      <c r="AF89" s="283">
        <v>108</v>
      </c>
      <c r="AG89" s="283">
        <v>106</v>
      </c>
      <c r="AH89" s="283">
        <v>103</v>
      </c>
      <c r="AI89" s="283">
        <v>101</v>
      </c>
      <c r="AJ89" s="283">
        <v>99</v>
      </c>
      <c r="AK89" s="283">
        <v>98</v>
      </c>
      <c r="AL89" s="283">
        <v>96</v>
      </c>
      <c r="AM89" s="283">
        <v>97</v>
      </c>
      <c r="AN89" s="283">
        <v>96</v>
      </c>
      <c r="AO89" s="283">
        <v>95</v>
      </c>
      <c r="AP89" s="283">
        <v>95</v>
      </c>
      <c r="AQ89" s="74">
        <v>94</v>
      </c>
    </row>
    <row r="90" spans="1:45" ht="13.5" customHeight="1">
      <c r="A90" s="78" t="s">
        <v>207</v>
      </c>
      <c r="B90" s="78"/>
      <c r="C90" s="296">
        <v>654.18899999999996</v>
      </c>
      <c r="D90" s="78"/>
      <c r="E90" s="331">
        <v>603.02</v>
      </c>
      <c r="F90" s="331">
        <v>633.45299999999997</v>
      </c>
      <c r="G90" s="331">
        <v>617.35799999999995</v>
      </c>
      <c r="H90" s="331">
        <v>570.18299999999999</v>
      </c>
      <c r="I90" s="331">
        <v>515.279</v>
      </c>
      <c r="J90" s="331">
        <v>473.47899999999998</v>
      </c>
      <c r="L90" s="273"/>
      <c r="M90" s="331">
        <v>463.786</v>
      </c>
      <c r="N90" s="273"/>
      <c r="O90" s="273">
        <v>18.031690000000001</v>
      </c>
      <c r="P90" s="283">
        <v>173</v>
      </c>
      <c r="Q90" s="283">
        <v>164</v>
      </c>
      <c r="R90" s="273">
        <v>16.2803</v>
      </c>
      <c r="S90" s="273">
        <v>17.736350000000002</v>
      </c>
      <c r="T90" s="273">
        <v>18.283760000000001</v>
      </c>
      <c r="U90" s="273">
        <v>14.52521</v>
      </c>
      <c r="V90" s="273">
        <v>14.493499999999999</v>
      </c>
      <c r="W90" s="273">
        <v>15.32381</v>
      </c>
      <c r="X90" s="283">
        <v>112</v>
      </c>
      <c r="Y90" s="283">
        <v>107</v>
      </c>
      <c r="Z90" s="283">
        <v>103</v>
      </c>
      <c r="AA90" s="283">
        <v>99</v>
      </c>
      <c r="AB90" s="283">
        <v>97</v>
      </c>
      <c r="AC90" s="283">
        <v>93</v>
      </c>
      <c r="AD90" s="283">
        <v>91</v>
      </c>
      <c r="AE90" s="283">
        <v>91</v>
      </c>
      <c r="AF90" s="283">
        <v>88</v>
      </c>
      <c r="AG90" s="283">
        <v>87</v>
      </c>
      <c r="AH90" s="283">
        <v>85</v>
      </c>
      <c r="AI90" s="283">
        <v>83</v>
      </c>
      <c r="AJ90" s="283">
        <v>82</v>
      </c>
      <c r="AK90" s="283">
        <v>82</v>
      </c>
      <c r="AL90" s="283">
        <v>78</v>
      </c>
      <c r="AM90" s="283">
        <v>79</v>
      </c>
      <c r="AN90" s="283">
        <v>75</v>
      </c>
      <c r="AO90" s="283">
        <v>70</v>
      </c>
      <c r="AP90" s="283">
        <v>69</v>
      </c>
      <c r="AQ90" s="74">
        <v>68</v>
      </c>
    </row>
    <row r="91" spans="1:45" ht="13.5" customHeight="1">
      <c r="A91" s="78" t="s">
        <v>209</v>
      </c>
      <c r="B91" s="78"/>
      <c r="C91" s="296">
        <v>517.39099999999996</v>
      </c>
      <c r="D91" s="78"/>
      <c r="E91" s="331">
        <v>513.64</v>
      </c>
      <c r="F91" s="331">
        <v>532.178</v>
      </c>
      <c r="G91" s="331">
        <v>496.923</v>
      </c>
      <c r="H91" s="331">
        <v>467.42399999999998</v>
      </c>
      <c r="I91" s="331">
        <v>461.91199999999998</v>
      </c>
      <c r="J91" s="331">
        <v>375.339</v>
      </c>
      <c r="L91" s="289"/>
      <c r="M91" s="331">
        <v>385.07799999999997</v>
      </c>
      <c r="N91" s="281"/>
      <c r="O91" s="283">
        <v>145</v>
      </c>
      <c r="P91" s="283">
        <v>137</v>
      </c>
      <c r="Q91" s="283">
        <v>128</v>
      </c>
      <c r="R91" s="283">
        <v>122</v>
      </c>
      <c r="S91" s="283">
        <v>116</v>
      </c>
      <c r="T91" s="283">
        <v>111</v>
      </c>
      <c r="U91" s="283">
        <v>106</v>
      </c>
      <c r="V91" s="283">
        <v>102</v>
      </c>
      <c r="W91" s="283">
        <v>94</v>
      </c>
      <c r="X91" s="283">
        <v>92</v>
      </c>
      <c r="Y91" s="283">
        <v>89</v>
      </c>
      <c r="Z91" s="283">
        <v>86</v>
      </c>
      <c r="AA91" s="283">
        <v>84</v>
      </c>
      <c r="AB91" s="283">
        <v>83</v>
      </c>
      <c r="AC91" s="283">
        <v>81</v>
      </c>
      <c r="AD91" s="283">
        <v>80</v>
      </c>
      <c r="AE91" s="283">
        <v>80</v>
      </c>
      <c r="AF91" s="283">
        <v>77</v>
      </c>
      <c r="AG91" s="283">
        <v>75</v>
      </c>
      <c r="AH91" s="283">
        <v>72</v>
      </c>
      <c r="AI91" s="283">
        <v>67</v>
      </c>
      <c r="AJ91" s="283">
        <v>63</v>
      </c>
      <c r="AK91" s="283">
        <v>61</v>
      </c>
      <c r="AL91" s="283">
        <v>58</v>
      </c>
      <c r="AM91" s="283">
        <v>60</v>
      </c>
      <c r="AN91" s="283">
        <v>61</v>
      </c>
      <c r="AO91" s="283">
        <v>63</v>
      </c>
      <c r="AP91" s="283">
        <v>66</v>
      </c>
      <c r="AQ91" s="74">
        <v>69</v>
      </c>
    </row>
    <row r="92" spans="1:45" ht="13.5" customHeight="1">
      <c r="A92" s="78" t="s">
        <v>211</v>
      </c>
      <c r="B92" s="78"/>
      <c r="C92" s="296">
        <v>390.697</v>
      </c>
      <c r="D92" s="78"/>
      <c r="E92" s="331">
        <v>418.43099999999998</v>
      </c>
      <c r="F92" s="331">
        <v>392.32</v>
      </c>
      <c r="G92" s="331">
        <v>378.21100000000001</v>
      </c>
      <c r="H92" s="331">
        <v>405.983</v>
      </c>
      <c r="I92" s="331">
        <v>358.16</v>
      </c>
      <c r="J92" s="331">
        <v>289.44299999999998</v>
      </c>
      <c r="L92" s="289"/>
      <c r="M92" s="331">
        <v>303.08100000000002</v>
      </c>
      <c r="N92" s="281"/>
      <c r="O92" s="283">
        <v>109</v>
      </c>
      <c r="P92" s="283">
        <v>104</v>
      </c>
      <c r="Q92" s="283">
        <v>90</v>
      </c>
      <c r="R92" s="283">
        <v>86</v>
      </c>
      <c r="S92" s="283">
        <v>82</v>
      </c>
      <c r="T92" s="283">
        <v>80</v>
      </c>
      <c r="U92" s="283">
        <v>78</v>
      </c>
      <c r="V92" s="283">
        <v>75</v>
      </c>
      <c r="W92" s="283">
        <v>70</v>
      </c>
      <c r="X92" s="283">
        <v>69</v>
      </c>
      <c r="Y92" s="283">
        <v>67</v>
      </c>
      <c r="Z92" s="283">
        <v>66</v>
      </c>
      <c r="AA92" s="283">
        <v>64</v>
      </c>
      <c r="AB92" s="283">
        <v>62</v>
      </c>
      <c r="AC92" s="283">
        <v>58</v>
      </c>
      <c r="AD92" s="283">
        <v>55</v>
      </c>
      <c r="AE92" s="283">
        <v>53</v>
      </c>
      <c r="AF92" s="283">
        <v>49</v>
      </c>
      <c r="AG92" s="283">
        <v>47</v>
      </c>
      <c r="AH92" s="283">
        <v>47</v>
      </c>
      <c r="AI92" s="283">
        <v>47</v>
      </c>
      <c r="AJ92" s="283">
        <v>49</v>
      </c>
      <c r="AK92" s="283">
        <v>51</v>
      </c>
      <c r="AL92" s="283">
        <v>51</v>
      </c>
      <c r="AM92" s="283">
        <v>54</v>
      </c>
      <c r="AN92" s="283">
        <v>53</v>
      </c>
      <c r="AO92" s="283">
        <v>52</v>
      </c>
      <c r="AP92" s="283">
        <v>52</v>
      </c>
      <c r="AQ92" s="74">
        <v>52</v>
      </c>
    </row>
    <row r="93" spans="1:45" ht="13.5" customHeight="1">
      <c r="A93" s="78" t="s">
        <v>214</v>
      </c>
      <c r="B93" s="78"/>
      <c r="C93" s="296">
        <v>290.95699999999999</v>
      </c>
      <c r="D93" s="78"/>
      <c r="E93" s="331">
        <v>306.67200000000003</v>
      </c>
      <c r="F93" s="331">
        <v>323.53899999999999</v>
      </c>
      <c r="G93" s="331">
        <v>314.13499999999999</v>
      </c>
      <c r="H93" s="331">
        <v>288.20400000000001</v>
      </c>
      <c r="I93" s="331">
        <v>270.28699999999998</v>
      </c>
      <c r="J93" s="331">
        <v>232.542</v>
      </c>
      <c r="L93" s="264"/>
      <c r="M93" s="331">
        <v>243.77199999999999</v>
      </c>
      <c r="N93" s="275"/>
      <c r="O93" s="275"/>
      <c r="P93" s="275"/>
      <c r="Q93" s="275"/>
      <c r="R93" s="275"/>
      <c r="S93" s="275"/>
      <c r="T93" s="275"/>
      <c r="U93" s="275"/>
      <c r="V93" s="275"/>
      <c r="W93" s="275"/>
      <c r="X93" s="275"/>
      <c r="Y93" s="275"/>
      <c r="Z93" s="283">
        <v>58</v>
      </c>
      <c r="AA93" s="283">
        <v>55</v>
      </c>
      <c r="AB93" s="283">
        <v>53</v>
      </c>
      <c r="AC93" s="283">
        <v>52</v>
      </c>
      <c r="AD93" s="283">
        <v>53</v>
      </c>
      <c r="AE93" s="283">
        <v>56</v>
      </c>
      <c r="AF93" s="283">
        <v>57</v>
      </c>
      <c r="AG93" s="283">
        <v>58</v>
      </c>
      <c r="AH93" s="283">
        <v>58</v>
      </c>
      <c r="AI93" s="283">
        <v>57</v>
      </c>
      <c r="AJ93" s="283">
        <v>55</v>
      </c>
      <c r="AK93" s="283">
        <v>54</v>
      </c>
      <c r="AL93" s="283">
        <v>53</v>
      </c>
      <c r="AM93" s="283">
        <v>53</v>
      </c>
      <c r="AN93" s="283">
        <v>53</v>
      </c>
      <c r="AO93" s="283">
        <v>52</v>
      </c>
      <c r="AP93" s="283">
        <v>52</v>
      </c>
      <c r="AQ93" s="74">
        <v>52</v>
      </c>
    </row>
    <row r="94" spans="1:45" ht="13.5" customHeight="1">
      <c r="A94" s="78" t="s">
        <v>215</v>
      </c>
      <c r="B94" s="78"/>
      <c r="C94" s="296">
        <v>228.292</v>
      </c>
      <c r="D94" s="78"/>
      <c r="E94" s="331">
        <v>288.01100000000002</v>
      </c>
      <c r="F94" s="331">
        <v>271.42200000000003</v>
      </c>
      <c r="G94" s="331">
        <v>270.88099999999997</v>
      </c>
      <c r="H94" s="331">
        <v>271.54500000000002</v>
      </c>
      <c r="I94" s="331">
        <v>274.23899999999998</v>
      </c>
      <c r="J94" s="331">
        <v>212.07499999999999</v>
      </c>
      <c r="L94" s="264"/>
      <c r="M94" s="331">
        <v>175.422</v>
      </c>
      <c r="N94" s="264"/>
      <c r="O94" s="264"/>
      <c r="P94" s="275"/>
      <c r="Q94" s="275"/>
      <c r="R94" s="275"/>
      <c r="S94" s="275"/>
      <c r="T94" s="275"/>
      <c r="U94" s="275"/>
      <c r="V94" s="275"/>
      <c r="W94" s="275"/>
      <c r="X94" s="275"/>
      <c r="Y94" s="275"/>
      <c r="Z94" s="283">
        <v>41</v>
      </c>
      <c r="AA94" s="283">
        <v>42</v>
      </c>
      <c r="AB94" s="283">
        <v>43</v>
      </c>
      <c r="AC94" s="283">
        <v>43</v>
      </c>
      <c r="AD94" s="283">
        <v>42</v>
      </c>
      <c r="AE94" s="283">
        <v>41</v>
      </c>
      <c r="AF94" s="283">
        <v>40</v>
      </c>
      <c r="AG94" s="283">
        <v>39</v>
      </c>
      <c r="AH94" s="283">
        <v>38</v>
      </c>
      <c r="AI94" s="283">
        <v>37</v>
      </c>
      <c r="AJ94" s="283">
        <v>37</v>
      </c>
      <c r="AK94" s="283">
        <v>36</v>
      </c>
      <c r="AL94" s="283">
        <v>36</v>
      </c>
      <c r="AM94" s="283">
        <v>36</v>
      </c>
      <c r="AN94" s="283">
        <v>35</v>
      </c>
      <c r="AO94" s="283">
        <v>35</v>
      </c>
      <c r="AP94" s="283">
        <v>35</v>
      </c>
      <c r="AQ94" s="74">
        <v>35</v>
      </c>
    </row>
    <row r="95" spans="1:45" ht="13.5" customHeight="1">
      <c r="A95" s="78" t="s">
        <v>216</v>
      </c>
      <c r="B95" s="78"/>
      <c r="C95" s="296">
        <v>185.17400000000001</v>
      </c>
      <c r="D95" s="78"/>
      <c r="E95" s="331">
        <v>177.71799999999999</v>
      </c>
      <c r="F95" s="331">
        <v>182.02799999999999</v>
      </c>
      <c r="G95" s="331">
        <v>197.78100000000001</v>
      </c>
      <c r="H95" s="331">
        <v>185.39400000000001</v>
      </c>
      <c r="I95" s="331">
        <v>194.38399999999999</v>
      </c>
      <c r="J95" s="331">
        <v>151.38300000000001</v>
      </c>
      <c r="L95" s="275"/>
      <c r="M95" s="331">
        <v>114.58199999999999</v>
      </c>
      <c r="N95" s="281"/>
      <c r="O95" s="283">
        <v>44</v>
      </c>
      <c r="P95" s="283">
        <v>41</v>
      </c>
      <c r="Q95" s="283">
        <v>38</v>
      </c>
      <c r="R95" s="283">
        <v>36</v>
      </c>
      <c r="S95" s="283">
        <v>36</v>
      </c>
      <c r="T95" s="283">
        <v>36</v>
      </c>
      <c r="U95" s="283">
        <v>37</v>
      </c>
      <c r="V95" s="283">
        <v>38</v>
      </c>
      <c r="W95" s="283">
        <v>37</v>
      </c>
      <c r="X95" s="283">
        <v>37</v>
      </c>
      <c r="Y95" s="283">
        <v>36</v>
      </c>
      <c r="Z95" s="283">
        <v>35</v>
      </c>
      <c r="AA95" s="283">
        <v>34</v>
      </c>
      <c r="AB95" s="283">
        <v>33</v>
      </c>
      <c r="AC95" s="283">
        <v>32</v>
      </c>
      <c r="AD95" s="283">
        <v>31</v>
      </c>
      <c r="AE95" s="283">
        <v>31</v>
      </c>
      <c r="AF95" s="283">
        <v>30</v>
      </c>
      <c r="AG95" s="283">
        <v>29</v>
      </c>
      <c r="AH95" s="283">
        <v>29</v>
      </c>
      <c r="AI95" s="283">
        <v>28</v>
      </c>
      <c r="AJ95" s="283">
        <v>28</v>
      </c>
      <c r="AK95" s="283">
        <v>27</v>
      </c>
      <c r="AL95" s="283">
        <v>27</v>
      </c>
      <c r="AM95" s="283">
        <v>27</v>
      </c>
      <c r="AN95" s="283">
        <v>27</v>
      </c>
      <c r="AO95" s="283">
        <v>26</v>
      </c>
      <c r="AP95" s="283">
        <v>26</v>
      </c>
      <c r="AQ95" s="74">
        <v>26</v>
      </c>
    </row>
    <row r="96" spans="1:45" ht="13.5" customHeight="1">
      <c r="A96" s="78" t="s">
        <v>219</v>
      </c>
      <c r="B96" s="78"/>
      <c r="C96" s="296">
        <v>137.34299999999999</v>
      </c>
      <c r="D96" s="78"/>
      <c r="E96" s="331">
        <v>182.65199999999999</v>
      </c>
      <c r="F96" s="331">
        <v>166.56299999999999</v>
      </c>
      <c r="G96" s="331">
        <v>170.833</v>
      </c>
      <c r="H96" s="331">
        <v>161.495</v>
      </c>
      <c r="I96" s="331">
        <v>160.91499999999999</v>
      </c>
      <c r="J96" s="331">
        <v>142.35400000000001</v>
      </c>
      <c r="L96" s="275"/>
      <c r="M96" s="331">
        <v>106.593</v>
      </c>
      <c r="N96" s="275" t="s">
        <v>1213</v>
      </c>
      <c r="O96" s="275" t="s">
        <v>1213</v>
      </c>
      <c r="P96" s="283">
        <v>19</v>
      </c>
      <c r="Q96" s="283">
        <v>20</v>
      </c>
      <c r="R96" s="283">
        <v>20</v>
      </c>
      <c r="S96" s="283">
        <v>20</v>
      </c>
      <c r="T96" s="283">
        <v>19</v>
      </c>
      <c r="U96" s="283">
        <v>19</v>
      </c>
      <c r="V96" s="283">
        <v>18</v>
      </c>
      <c r="W96" s="283">
        <v>18</v>
      </c>
      <c r="X96" s="283">
        <v>18</v>
      </c>
      <c r="Y96" s="283">
        <v>18</v>
      </c>
      <c r="Z96" s="283">
        <v>17</v>
      </c>
      <c r="AA96" s="283">
        <v>17</v>
      </c>
      <c r="AB96" s="283">
        <v>17</v>
      </c>
      <c r="AC96" s="283">
        <v>17</v>
      </c>
      <c r="AD96" s="283">
        <v>16</v>
      </c>
      <c r="AE96" s="283">
        <v>16</v>
      </c>
      <c r="AF96" s="283">
        <v>16</v>
      </c>
      <c r="AG96" s="283">
        <v>16</v>
      </c>
      <c r="AH96" s="283">
        <v>15</v>
      </c>
      <c r="AI96" s="283">
        <v>15</v>
      </c>
      <c r="AJ96" s="283">
        <v>15</v>
      </c>
      <c r="AK96" s="283">
        <v>14</v>
      </c>
      <c r="AL96" s="283">
        <v>14</v>
      </c>
      <c r="AM96" s="283">
        <v>14</v>
      </c>
      <c r="AN96" s="283">
        <v>14</v>
      </c>
      <c r="AO96" s="283">
        <v>14</v>
      </c>
      <c r="AP96" s="283">
        <v>13</v>
      </c>
      <c r="AQ96" s="74">
        <v>13</v>
      </c>
    </row>
    <row r="97" spans="1:45" ht="13.5" customHeight="1">
      <c r="A97" s="78" t="s">
        <v>268</v>
      </c>
      <c r="B97" s="78"/>
      <c r="C97" s="296">
        <v>228.21899999999999</v>
      </c>
      <c r="D97" s="78"/>
      <c r="E97" s="331">
        <v>246.73099999999999</v>
      </c>
      <c r="F97" s="331">
        <v>254.70400000000001</v>
      </c>
      <c r="G97" s="331">
        <v>251.47499999999999</v>
      </c>
      <c r="H97" s="331">
        <v>243.69499999999999</v>
      </c>
      <c r="I97" s="331">
        <v>266.68900000000002</v>
      </c>
      <c r="J97" s="331">
        <v>265.10500000000002</v>
      </c>
      <c r="L97" s="275"/>
      <c r="M97" s="331">
        <v>172.44300000000001</v>
      </c>
      <c r="N97" s="275" t="s">
        <v>1213</v>
      </c>
      <c r="O97" s="275" t="s">
        <v>1213</v>
      </c>
      <c r="P97" s="275" t="s">
        <v>1213</v>
      </c>
      <c r="Q97" s="283">
        <v>32</v>
      </c>
      <c r="R97" s="283">
        <v>31</v>
      </c>
      <c r="S97" s="283">
        <v>30</v>
      </c>
      <c r="T97" s="283">
        <v>29</v>
      </c>
      <c r="U97" s="283">
        <v>28</v>
      </c>
      <c r="V97" s="283">
        <v>28</v>
      </c>
      <c r="W97" s="283">
        <v>28</v>
      </c>
      <c r="X97" s="283">
        <v>27</v>
      </c>
      <c r="Y97" s="283">
        <v>27</v>
      </c>
      <c r="Z97" s="283">
        <v>26</v>
      </c>
      <c r="AA97" s="283">
        <v>25</v>
      </c>
      <c r="AB97" s="283">
        <v>25</v>
      </c>
      <c r="AC97" s="283">
        <v>24</v>
      </c>
      <c r="AD97" s="283">
        <v>24</v>
      </c>
      <c r="AE97" s="283">
        <v>23</v>
      </c>
      <c r="AF97" s="283">
        <v>22</v>
      </c>
      <c r="AG97" s="283">
        <v>22</v>
      </c>
      <c r="AH97" s="283">
        <v>21</v>
      </c>
      <c r="AI97" s="283">
        <v>21</v>
      </c>
      <c r="AJ97" s="283">
        <v>20</v>
      </c>
      <c r="AK97" s="283">
        <v>19</v>
      </c>
      <c r="AL97" s="283">
        <v>19</v>
      </c>
      <c r="AM97" s="283">
        <v>18</v>
      </c>
      <c r="AN97" s="283">
        <v>17</v>
      </c>
      <c r="AO97" s="283">
        <v>17</v>
      </c>
      <c r="AP97" s="283">
        <v>16</v>
      </c>
      <c r="AQ97" s="74">
        <v>15</v>
      </c>
    </row>
    <row r="98" spans="1:45" ht="13.5" customHeight="1">
      <c r="E98" s="275"/>
      <c r="F98" s="275"/>
      <c r="G98" s="275"/>
      <c r="H98" s="275"/>
      <c r="I98" s="275"/>
      <c r="J98" s="275"/>
      <c r="K98" s="275"/>
      <c r="L98" s="275"/>
      <c r="M98" s="275"/>
      <c r="N98" s="275" t="s">
        <v>1213</v>
      </c>
      <c r="O98" s="275" t="s">
        <v>1213</v>
      </c>
      <c r="P98" s="284"/>
      <c r="Q98" s="284"/>
      <c r="R98" s="284"/>
      <c r="S98" s="284"/>
      <c r="T98" s="284"/>
      <c r="U98" s="284"/>
      <c r="V98" s="284"/>
      <c r="W98" s="284"/>
      <c r="X98" s="284"/>
      <c r="Y98" s="284"/>
      <c r="Z98" s="284"/>
      <c r="AA98" s="284"/>
      <c r="AB98" s="284"/>
      <c r="AC98" s="284"/>
      <c r="AD98" s="284"/>
      <c r="AE98" s="284"/>
      <c r="AF98" s="284"/>
      <c r="AG98" s="284"/>
      <c r="AH98" s="284"/>
      <c r="AI98" s="284"/>
      <c r="AJ98" s="284"/>
      <c r="AK98" s="284"/>
      <c r="AL98" s="284"/>
      <c r="AM98" s="284"/>
      <c r="AN98" s="284"/>
      <c r="AO98" s="284"/>
      <c r="AP98" s="284"/>
      <c r="AQ98" s="138"/>
    </row>
    <row r="99" spans="1:45" ht="13.5" customHeight="1">
      <c r="A99" s="121" t="s">
        <v>631</v>
      </c>
      <c r="B99" s="121"/>
      <c r="C99" s="121"/>
      <c r="D99" s="121"/>
      <c r="E99" s="264"/>
      <c r="F99" s="264"/>
      <c r="G99" s="264"/>
      <c r="H99" s="264"/>
      <c r="I99" s="264"/>
      <c r="J99" s="264"/>
      <c r="K99" s="264"/>
      <c r="L99" s="264"/>
      <c r="M99" s="264"/>
      <c r="N99" s="264"/>
      <c r="O99" s="264"/>
      <c r="P99" s="275"/>
      <c r="Q99" s="275"/>
      <c r="R99" s="275"/>
      <c r="S99" s="275"/>
      <c r="T99" s="275"/>
      <c r="U99" s="275"/>
      <c r="V99" s="275"/>
      <c r="W99" s="275"/>
      <c r="X99" s="275"/>
      <c r="Y99" s="275"/>
      <c r="Z99" s="284"/>
      <c r="AA99" s="284"/>
      <c r="AB99" s="284"/>
      <c r="AC99" s="284"/>
      <c r="AD99" s="284"/>
      <c r="AE99" s="284"/>
      <c r="AF99" s="284"/>
      <c r="AG99" s="284"/>
      <c r="AH99" s="284"/>
      <c r="AI99" s="284"/>
      <c r="AJ99" s="284"/>
      <c r="AK99" s="284"/>
      <c r="AL99" s="284"/>
      <c r="AM99" s="284"/>
      <c r="AN99" s="284"/>
      <c r="AO99" s="284"/>
      <c r="AP99" s="284"/>
      <c r="AQ99" s="138"/>
    </row>
    <row r="100" spans="1:45" s="57" customFormat="1" ht="13.5" customHeight="1">
      <c r="A100" s="82" t="s">
        <v>194</v>
      </c>
      <c r="B100" s="78"/>
      <c r="C100" s="78"/>
      <c r="D100" s="78"/>
      <c r="E100" s="280"/>
      <c r="F100" s="277"/>
      <c r="G100" s="283"/>
      <c r="H100" s="280"/>
      <c r="I100" s="277"/>
      <c r="J100" s="283"/>
      <c r="K100" s="283"/>
      <c r="L100" s="280"/>
      <c r="M100" s="280"/>
      <c r="N100" s="277"/>
      <c r="O100" s="283" t="s">
        <v>277</v>
      </c>
      <c r="P100" s="283" t="s">
        <v>276</v>
      </c>
      <c r="Q100" s="280">
        <v>5145.125</v>
      </c>
      <c r="R100" s="283" t="s">
        <v>277</v>
      </c>
      <c r="S100" s="283" t="s">
        <v>277</v>
      </c>
      <c r="T100" s="280">
        <v>4839.6400000000003</v>
      </c>
      <c r="U100" s="283" t="s">
        <v>277</v>
      </c>
      <c r="V100" s="283" t="s">
        <v>276</v>
      </c>
      <c r="W100" s="283" t="s">
        <v>275</v>
      </c>
      <c r="X100" s="283" t="s">
        <v>275</v>
      </c>
      <c r="Y100" s="280">
        <v>4469.5870000000004</v>
      </c>
      <c r="Z100" s="283" t="s">
        <v>275</v>
      </c>
      <c r="AA100" s="283" t="s">
        <v>274</v>
      </c>
      <c r="AB100" s="283" t="s">
        <v>274</v>
      </c>
      <c r="AC100" s="283" t="s">
        <v>274</v>
      </c>
      <c r="AD100" s="283" t="s">
        <v>274</v>
      </c>
      <c r="AE100" s="283" t="s">
        <v>274</v>
      </c>
      <c r="AF100" s="283" t="s">
        <v>274</v>
      </c>
      <c r="AG100" s="283" t="s">
        <v>272</v>
      </c>
      <c r="AH100" s="283" t="s">
        <v>272</v>
      </c>
      <c r="AI100" s="283" t="s">
        <v>203</v>
      </c>
      <c r="AJ100" s="283" t="s">
        <v>203</v>
      </c>
      <c r="AK100" s="283" t="s">
        <v>203</v>
      </c>
      <c r="AL100" s="283" t="s">
        <v>273</v>
      </c>
      <c r="AM100" s="283" t="s">
        <v>203</v>
      </c>
      <c r="AN100" s="283" t="s">
        <v>203</v>
      </c>
      <c r="AO100" s="283" t="s">
        <v>203</v>
      </c>
      <c r="AP100" s="283" t="s">
        <v>272</v>
      </c>
      <c r="AQ100" s="74" t="s">
        <v>272</v>
      </c>
    </row>
    <row r="101" spans="1:45" s="57" customFormat="1" ht="13.5" customHeight="1">
      <c r="A101" s="82" t="s">
        <v>199</v>
      </c>
      <c r="B101" s="78"/>
      <c r="C101" s="78"/>
      <c r="D101" s="78"/>
      <c r="E101" s="273"/>
      <c r="F101" s="273"/>
      <c r="G101" s="273"/>
      <c r="H101" s="273"/>
      <c r="I101" s="289"/>
      <c r="J101" s="289"/>
      <c r="K101" s="289"/>
      <c r="L101" s="273"/>
      <c r="M101" s="273"/>
      <c r="N101" s="277"/>
      <c r="O101" s="283" t="s">
        <v>297</v>
      </c>
      <c r="P101" s="283" t="s">
        <v>296</v>
      </c>
      <c r="Q101" s="273">
        <v>56.638489999999997</v>
      </c>
      <c r="R101" s="283" t="s">
        <v>295</v>
      </c>
      <c r="S101" s="283" t="s">
        <v>294</v>
      </c>
      <c r="T101" s="273">
        <v>56.696210000000001</v>
      </c>
      <c r="U101" s="283" t="s">
        <v>286</v>
      </c>
      <c r="V101" s="283" t="s">
        <v>287</v>
      </c>
      <c r="W101" s="283" t="s">
        <v>292</v>
      </c>
      <c r="X101" s="283" t="s">
        <v>292</v>
      </c>
      <c r="Y101" s="273">
        <v>56.050849999999997</v>
      </c>
      <c r="Z101" s="283" t="s">
        <v>291</v>
      </c>
      <c r="AA101" s="283" t="s">
        <v>290</v>
      </c>
      <c r="AB101" s="283" t="s">
        <v>289</v>
      </c>
      <c r="AC101" s="283" t="s">
        <v>288</v>
      </c>
      <c r="AD101" s="283" t="s">
        <v>287</v>
      </c>
      <c r="AE101" s="283" t="s">
        <v>286</v>
      </c>
      <c r="AF101" s="283" t="s">
        <v>286</v>
      </c>
      <c r="AG101" s="283" t="s">
        <v>285</v>
      </c>
      <c r="AH101" s="283" t="s">
        <v>284</v>
      </c>
      <c r="AI101" s="283" t="s">
        <v>283</v>
      </c>
      <c r="AJ101" s="283" t="s">
        <v>282</v>
      </c>
      <c r="AK101" s="283" t="s">
        <v>281</v>
      </c>
      <c r="AL101" s="283" t="s">
        <v>243</v>
      </c>
      <c r="AM101" s="283" t="s">
        <v>280</v>
      </c>
      <c r="AN101" s="283" t="s">
        <v>230</v>
      </c>
      <c r="AO101" s="283" t="s">
        <v>279</v>
      </c>
      <c r="AP101" s="283" t="s">
        <v>278</v>
      </c>
      <c r="AQ101" s="74" t="s">
        <v>210</v>
      </c>
    </row>
    <row r="102" spans="1:45" s="57" customFormat="1" ht="13.5" customHeight="1">
      <c r="A102" s="82" t="s">
        <v>202</v>
      </c>
      <c r="B102" s="78"/>
      <c r="C102" s="78"/>
      <c r="D102" s="78"/>
      <c r="E102" s="268"/>
      <c r="F102" s="268"/>
      <c r="G102" s="268"/>
      <c r="H102" s="268"/>
      <c r="I102" s="273"/>
      <c r="J102" s="273"/>
      <c r="K102" s="273"/>
      <c r="L102" s="268"/>
      <c r="M102" s="268"/>
      <c r="N102" s="273"/>
      <c r="O102" s="273"/>
      <c r="P102" s="273"/>
      <c r="Q102" s="273"/>
      <c r="R102" s="273"/>
      <c r="S102" s="273"/>
      <c r="T102" s="268"/>
      <c r="U102" s="273"/>
      <c r="V102" s="273"/>
      <c r="W102" s="273"/>
      <c r="X102" s="273"/>
      <c r="Y102" s="268"/>
      <c r="Z102" s="283" t="s">
        <v>305</v>
      </c>
      <c r="AA102" s="283" t="s">
        <v>310</v>
      </c>
      <c r="AB102" s="283" t="s">
        <v>310</v>
      </c>
      <c r="AC102" s="283" t="s">
        <v>309</v>
      </c>
      <c r="AD102" s="283" t="s">
        <v>308</v>
      </c>
      <c r="AE102" s="283" t="s">
        <v>307</v>
      </c>
      <c r="AF102" s="283" t="s">
        <v>306</v>
      </c>
      <c r="AG102" s="283" t="s">
        <v>304</v>
      </c>
      <c r="AH102" s="283" t="s">
        <v>305</v>
      </c>
      <c r="AI102" s="283" t="s">
        <v>305</v>
      </c>
      <c r="AJ102" s="283" t="s">
        <v>304</v>
      </c>
      <c r="AK102" s="283" t="s">
        <v>303</v>
      </c>
      <c r="AL102" s="283" t="s">
        <v>302</v>
      </c>
      <c r="AM102" s="283" t="s">
        <v>301</v>
      </c>
      <c r="AN102" s="283" t="s">
        <v>300</v>
      </c>
      <c r="AO102" s="283" t="s">
        <v>300</v>
      </c>
      <c r="AP102" s="283" t="s">
        <v>299</v>
      </c>
      <c r="AQ102" s="74" t="s">
        <v>298</v>
      </c>
    </row>
    <row r="103" spans="1:45" s="57" customFormat="1" ht="13.5" customHeight="1">
      <c r="A103" s="82" t="s">
        <v>205</v>
      </c>
      <c r="B103" s="78"/>
      <c r="C103" s="78"/>
      <c r="D103" s="78"/>
      <c r="E103" s="289"/>
      <c r="F103" s="289"/>
      <c r="G103" s="289"/>
      <c r="H103" s="289"/>
      <c r="I103" s="289"/>
      <c r="J103" s="289"/>
      <c r="K103" s="289"/>
      <c r="L103" s="289"/>
      <c r="M103" s="277"/>
      <c r="N103" s="277"/>
      <c r="O103" s="283" t="s">
        <v>314</v>
      </c>
      <c r="P103" s="283" t="s">
        <v>233</v>
      </c>
      <c r="Q103" s="283"/>
      <c r="R103" s="283" t="s">
        <v>317</v>
      </c>
      <c r="S103" s="283" t="s">
        <v>318</v>
      </c>
      <c r="T103" s="283" t="s">
        <v>319</v>
      </c>
      <c r="U103" s="283" t="s">
        <v>320</v>
      </c>
      <c r="V103" s="283" t="s">
        <v>320</v>
      </c>
      <c r="W103" s="283" t="s">
        <v>319</v>
      </c>
      <c r="X103" s="283" t="s">
        <v>319</v>
      </c>
      <c r="Y103" s="283" t="s">
        <v>319</v>
      </c>
      <c r="Z103" s="283" t="s">
        <v>318</v>
      </c>
      <c r="AA103" s="283" t="s">
        <v>317</v>
      </c>
      <c r="AB103" s="283" t="s">
        <v>317</v>
      </c>
      <c r="AC103" s="283" t="s">
        <v>263</v>
      </c>
      <c r="AD103" s="283" t="s">
        <v>263</v>
      </c>
      <c r="AE103" s="283" t="s">
        <v>263</v>
      </c>
      <c r="AF103" s="283" t="s">
        <v>316</v>
      </c>
      <c r="AG103" s="283" t="s">
        <v>246</v>
      </c>
      <c r="AH103" s="283" t="s">
        <v>246</v>
      </c>
      <c r="AI103" s="283" t="s">
        <v>233</v>
      </c>
      <c r="AJ103" s="283" t="s">
        <v>233</v>
      </c>
      <c r="AK103" s="283" t="s">
        <v>315</v>
      </c>
      <c r="AL103" s="283" t="s">
        <v>314</v>
      </c>
      <c r="AM103" s="283" t="s">
        <v>314</v>
      </c>
      <c r="AN103" s="283" t="s">
        <v>313</v>
      </c>
      <c r="AO103" s="283" t="s">
        <v>312</v>
      </c>
      <c r="AP103" s="283" t="s">
        <v>312</v>
      </c>
      <c r="AQ103" s="74" t="s">
        <v>311</v>
      </c>
    </row>
    <row r="104" spans="1:45" s="57" customFormat="1" ht="13.5" customHeight="1">
      <c r="A104" s="82" t="s">
        <v>207</v>
      </c>
      <c r="B104" s="78"/>
      <c r="C104" s="78"/>
      <c r="D104" s="78"/>
      <c r="E104" s="268"/>
      <c r="F104" s="268"/>
      <c r="G104" s="268"/>
      <c r="H104" s="268"/>
      <c r="I104" s="268"/>
      <c r="J104" s="268"/>
      <c r="K104" s="268"/>
      <c r="L104" s="268"/>
      <c r="M104" s="275"/>
      <c r="N104" s="275"/>
      <c r="O104" s="275"/>
      <c r="P104" s="275"/>
      <c r="Q104" s="275"/>
      <c r="R104" s="275"/>
      <c r="S104" s="275"/>
      <c r="T104" s="275"/>
      <c r="U104" s="275"/>
      <c r="V104" s="275"/>
      <c r="W104" s="275"/>
      <c r="X104" s="275"/>
      <c r="Y104" s="275"/>
      <c r="Z104" s="283"/>
      <c r="AA104" s="283"/>
      <c r="AB104" s="283"/>
      <c r="AC104" s="283"/>
      <c r="AD104" s="283"/>
      <c r="AE104" s="283"/>
      <c r="AF104" s="283"/>
      <c r="AG104" s="283"/>
      <c r="AH104" s="283" t="s">
        <v>326</v>
      </c>
      <c r="AI104" s="283" t="s">
        <v>328</v>
      </c>
      <c r="AJ104" s="283" t="s">
        <v>326</v>
      </c>
      <c r="AK104" s="283" t="s">
        <v>327</v>
      </c>
      <c r="AL104" s="283" t="s">
        <v>326</v>
      </c>
      <c r="AM104" s="283" t="s">
        <v>325</v>
      </c>
      <c r="AN104" s="283" t="s">
        <v>324</v>
      </c>
      <c r="AO104" s="283" t="s">
        <v>323</v>
      </c>
      <c r="AP104" s="283" t="s">
        <v>322</v>
      </c>
      <c r="AQ104" s="74" t="s">
        <v>321</v>
      </c>
    </row>
    <row r="105" spans="1:45" s="57" customFormat="1" ht="13.5" customHeight="1">
      <c r="A105" s="82" t="s">
        <v>209</v>
      </c>
      <c r="B105" s="78"/>
      <c r="C105" s="78"/>
      <c r="D105" s="78"/>
      <c r="E105" s="273"/>
      <c r="F105" s="273"/>
      <c r="G105" s="273"/>
      <c r="H105" s="273"/>
      <c r="I105" s="273"/>
      <c r="J105" s="273"/>
      <c r="K105" s="273"/>
      <c r="L105" s="273"/>
      <c r="M105" s="277"/>
      <c r="N105" s="277"/>
      <c r="O105" s="283" t="s">
        <v>342</v>
      </c>
      <c r="P105" s="283" t="s">
        <v>341</v>
      </c>
      <c r="Q105" s="283" t="s">
        <v>197</v>
      </c>
      <c r="R105" s="283" t="s">
        <v>340</v>
      </c>
      <c r="S105" s="283" t="s">
        <v>339</v>
      </c>
      <c r="T105" s="283" t="s">
        <v>335</v>
      </c>
      <c r="U105" s="283" t="s">
        <v>234</v>
      </c>
      <c r="V105" s="283" t="s">
        <v>332</v>
      </c>
      <c r="W105" s="283" t="s">
        <v>336</v>
      </c>
      <c r="X105" s="283" t="s">
        <v>336</v>
      </c>
      <c r="Y105" s="283" t="s">
        <v>337</v>
      </c>
      <c r="Z105" s="283" t="s">
        <v>237</v>
      </c>
      <c r="AA105" s="283" t="s">
        <v>322</v>
      </c>
      <c r="AB105" s="283" t="s">
        <v>237</v>
      </c>
      <c r="AC105" s="283" t="s">
        <v>237</v>
      </c>
      <c r="AD105" s="283" t="s">
        <v>337</v>
      </c>
      <c r="AE105" s="283" t="s">
        <v>338</v>
      </c>
      <c r="AF105" s="283" t="s">
        <v>321</v>
      </c>
      <c r="AG105" s="283" t="s">
        <v>338</v>
      </c>
      <c r="AH105" s="283" t="s">
        <v>321</v>
      </c>
      <c r="AI105" s="283" t="s">
        <v>336</v>
      </c>
      <c r="AJ105" s="283" t="s">
        <v>337</v>
      </c>
      <c r="AK105" s="283" t="s">
        <v>336</v>
      </c>
      <c r="AL105" s="283" t="s">
        <v>237</v>
      </c>
      <c r="AM105" s="283" t="s">
        <v>332</v>
      </c>
      <c r="AN105" s="283" t="s">
        <v>234</v>
      </c>
      <c r="AO105" s="283" t="s">
        <v>335</v>
      </c>
      <c r="AP105" s="283" t="s">
        <v>197</v>
      </c>
      <c r="AQ105" s="74" t="s">
        <v>334</v>
      </c>
    </row>
    <row r="106" spans="1:45" s="57" customFormat="1" ht="13.5" customHeight="1">
      <c r="A106" s="82" t="s">
        <v>211</v>
      </c>
      <c r="B106" s="78"/>
      <c r="C106" s="78"/>
      <c r="D106" s="78"/>
      <c r="E106" s="275"/>
      <c r="F106" s="275"/>
      <c r="G106" s="275"/>
      <c r="H106" s="275"/>
      <c r="I106" s="275"/>
      <c r="J106" s="275"/>
      <c r="K106" s="275"/>
      <c r="L106" s="275"/>
      <c r="M106" s="277"/>
      <c r="N106" s="277"/>
      <c r="O106" s="283" t="s">
        <v>337</v>
      </c>
      <c r="P106" s="283" t="s">
        <v>325</v>
      </c>
      <c r="Q106" s="283" t="s">
        <v>352</v>
      </c>
      <c r="R106" s="283" t="s">
        <v>259</v>
      </c>
      <c r="S106" s="283" t="s">
        <v>250</v>
      </c>
      <c r="T106" s="283" t="s">
        <v>256</v>
      </c>
      <c r="U106" s="283" t="s">
        <v>344</v>
      </c>
      <c r="V106" s="283" t="s">
        <v>351</v>
      </c>
      <c r="W106" s="283" t="s">
        <v>350</v>
      </c>
      <c r="X106" s="283" t="s">
        <v>261</v>
      </c>
      <c r="Y106" s="283" t="s">
        <v>350</v>
      </c>
      <c r="Z106" s="283" t="s">
        <v>350</v>
      </c>
      <c r="AA106" s="283" t="s">
        <v>350</v>
      </c>
      <c r="AB106" s="283" t="s">
        <v>350</v>
      </c>
      <c r="AC106" s="283" t="s">
        <v>218</v>
      </c>
      <c r="AD106" s="283" t="s">
        <v>347</v>
      </c>
      <c r="AE106" s="283" t="s">
        <v>218</v>
      </c>
      <c r="AF106" s="283" t="s">
        <v>349</v>
      </c>
      <c r="AG106" s="283" t="s">
        <v>348</v>
      </c>
      <c r="AH106" s="283" t="s">
        <v>347</v>
      </c>
      <c r="AI106" s="283" t="s">
        <v>218</v>
      </c>
      <c r="AJ106" s="283" t="s">
        <v>346</v>
      </c>
      <c r="AK106" s="283" t="s">
        <v>345</v>
      </c>
      <c r="AL106" s="283" t="s">
        <v>344</v>
      </c>
      <c r="AM106" s="283" t="s">
        <v>343</v>
      </c>
      <c r="AN106" s="283" t="s">
        <v>319</v>
      </c>
      <c r="AO106" s="283" t="s">
        <v>317</v>
      </c>
      <c r="AP106" s="283" t="s">
        <v>315</v>
      </c>
      <c r="AQ106" s="74" t="s">
        <v>311</v>
      </c>
    </row>
    <row r="107" spans="1:45" s="57" customFormat="1" ht="13.5" customHeight="1">
      <c r="A107" s="82" t="s">
        <v>214</v>
      </c>
      <c r="B107" s="78"/>
      <c r="C107" s="78"/>
      <c r="D107" s="78"/>
      <c r="E107" s="275"/>
      <c r="F107" s="275"/>
      <c r="G107" s="275"/>
      <c r="H107" s="275"/>
      <c r="I107" s="275"/>
      <c r="J107" s="275"/>
      <c r="K107" s="275"/>
      <c r="L107" s="275"/>
      <c r="M107" s="277"/>
      <c r="N107" s="277"/>
      <c r="O107" s="283" t="s">
        <v>313</v>
      </c>
      <c r="P107" s="283" t="s">
        <v>314</v>
      </c>
      <c r="Q107" s="283" t="s">
        <v>329</v>
      </c>
      <c r="R107" s="283" t="s">
        <v>201</v>
      </c>
      <c r="S107" s="283" t="s">
        <v>358</v>
      </c>
      <c r="T107" s="283" t="s">
        <v>358</v>
      </c>
      <c r="U107" s="283" t="s">
        <v>239</v>
      </c>
      <c r="V107" s="283" t="s">
        <v>357</v>
      </c>
      <c r="W107" s="283" t="s">
        <v>314</v>
      </c>
      <c r="X107" s="283" t="s">
        <v>315</v>
      </c>
      <c r="Y107" s="283" t="s">
        <v>246</v>
      </c>
      <c r="Z107" s="283" t="s">
        <v>317</v>
      </c>
      <c r="AA107" s="283" t="s">
        <v>319</v>
      </c>
      <c r="AB107" s="283" t="s">
        <v>318</v>
      </c>
      <c r="AC107" s="283" t="s">
        <v>318</v>
      </c>
      <c r="AD107" s="283" t="s">
        <v>263</v>
      </c>
      <c r="AE107" s="283" t="s">
        <v>314</v>
      </c>
      <c r="AF107" s="283" t="s">
        <v>313</v>
      </c>
      <c r="AG107" s="283" t="s">
        <v>311</v>
      </c>
      <c r="AH107" s="283" t="s">
        <v>253</v>
      </c>
      <c r="AI107" s="283" t="s">
        <v>356</v>
      </c>
      <c r="AJ107" s="283" t="s">
        <v>239</v>
      </c>
      <c r="AK107" s="283" t="s">
        <v>355</v>
      </c>
      <c r="AL107" s="283" t="s">
        <v>201</v>
      </c>
      <c r="AM107" s="283" t="s">
        <v>327</v>
      </c>
      <c r="AN107" s="283" t="s">
        <v>330</v>
      </c>
      <c r="AO107" s="283" t="s">
        <v>354</v>
      </c>
      <c r="AP107" s="283" t="s">
        <v>337</v>
      </c>
      <c r="AQ107" s="74" t="s">
        <v>353</v>
      </c>
    </row>
    <row r="108" spans="1:45" s="57" customFormat="1" ht="13.5" customHeight="1">
      <c r="A108" s="82" t="s">
        <v>215</v>
      </c>
      <c r="B108" s="78"/>
      <c r="C108" s="78"/>
      <c r="D108" s="78"/>
      <c r="E108" s="275"/>
      <c r="F108" s="275"/>
      <c r="G108" s="275"/>
      <c r="H108" s="275"/>
      <c r="I108" s="275"/>
      <c r="J108" s="275"/>
      <c r="K108" s="275"/>
      <c r="L108" s="275"/>
      <c r="M108" s="277"/>
      <c r="N108" s="277"/>
      <c r="O108" s="283" t="s">
        <v>377</v>
      </c>
      <c r="P108" s="283" t="s">
        <v>377</v>
      </c>
      <c r="Q108" s="283" t="s">
        <v>366</v>
      </c>
      <c r="R108" s="283" t="s">
        <v>376</v>
      </c>
      <c r="S108" s="283" t="s">
        <v>375</v>
      </c>
      <c r="T108" s="283" t="s">
        <v>374</v>
      </c>
      <c r="U108" s="283" t="s">
        <v>373</v>
      </c>
      <c r="V108" s="283" t="s">
        <v>372</v>
      </c>
      <c r="W108" s="283" t="s">
        <v>371</v>
      </c>
      <c r="X108" s="283" t="s">
        <v>370</v>
      </c>
      <c r="Y108" s="283" t="s">
        <v>212</v>
      </c>
      <c r="Z108" s="283" t="s">
        <v>369</v>
      </c>
      <c r="AA108" s="283" t="s">
        <v>368</v>
      </c>
      <c r="AB108" s="283" t="s">
        <v>367</v>
      </c>
      <c r="AC108" s="283" t="s">
        <v>366</v>
      </c>
      <c r="AD108" s="283" t="s">
        <v>365</v>
      </c>
      <c r="AE108" s="283" t="s">
        <v>364</v>
      </c>
      <c r="AF108" s="283" t="s">
        <v>363</v>
      </c>
      <c r="AG108" s="283" t="s">
        <v>362</v>
      </c>
      <c r="AH108" s="283" t="s">
        <v>349</v>
      </c>
      <c r="AI108" s="283" t="s">
        <v>347</v>
      </c>
      <c r="AJ108" s="283" t="s">
        <v>350</v>
      </c>
      <c r="AK108" s="283" t="s">
        <v>361</v>
      </c>
      <c r="AL108" s="283" t="s">
        <v>360</v>
      </c>
      <c r="AM108" s="283" t="s">
        <v>344</v>
      </c>
      <c r="AN108" s="283" t="s">
        <v>256</v>
      </c>
      <c r="AO108" s="283" t="s">
        <v>193</v>
      </c>
      <c r="AP108" s="283" t="s">
        <v>359</v>
      </c>
      <c r="AQ108" s="74" t="s">
        <v>320</v>
      </c>
    </row>
    <row r="109" spans="1:45" s="57" customFormat="1" ht="13.5" customHeight="1">
      <c r="A109" s="82" t="s">
        <v>216</v>
      </c>
      <c r="B109" s="78"/>
      <c r="C109" s="78"/>
      <c r="D109" s="78"/>
      <c r="E109" s="268"/>
      <c r="F109" s="268"/>
      <c r="G109" s="268"/>
      <c r="H109" s="268"/>
      <c r="I109" s="268"/>
      <c r="J109" s="268"/>
      <c r="K109" s="268"/>
      <c r="L109" s="268"/>
      <c r="M109" s="275"/>
      <c r="N109" s="275"/>
      <c r="O109" s="275"/>
      <c r="P109" s="275"/>
      <c r="Q109" s="275"/>
      <c r="R109" s="275"/>
      <c r="S109" s="275"/>
      <c r="T109" s="275"/>
      <c r="U109" s="275"/>
      <c r="V109" s="275"/>
      <c r="W109" s="275"/>
      <c r="X109" s="275"/>
      <c r="Y109" s="275"/>
      <c r="Z109" s="283"/>
      <c r="AA109" s="283"/>
      <c r="AB109" s="283"/>
      <c r="AC109" s="283"/>
      <c r="AD109" s="283"/>
      <c r="AE109" s="283"/>
      <c r="AF109" s="283"/>
      <c r="AG109" s="283"/>
      <c r="AH109" s="283"/>
      <c r="AI109" s="283"/>
      <c r="AJ109" s="283"/>
      <c r="AK109" s="283"/>
      <c r="AL109" s="283"/>
      <c r="AM109" s="283"/>
      <c r="AN109" s="283"/>
      <c r="AO109" s="283"/>
      <c r="AP109" s="283"/>
      <c r="AQ109" s="74"/>
    </row>
    <row r="110" spans="1:45" s="57" customFormat="1" ht="13.5" customHeight="1">
      <c r="A110" s="82" t="s">
        <v>219</v>
      </c>
      <c r="B110" s="78"/>
      <c r="C110" s="78"/>
      <c r="D110" s="78"/>
      <c r="E110" s="264"/>
      <c r="F110" s="275"/>
      <c r="G110" s="275"/>
      <c r="H110" s="264"/>
      <c r="I110" s="275"/>
      <c r="J110" s="275"/>
      <c r="K110" s="275"/>
      <c r="L110" s="264"/>
      <c r="M110" s="264"/>
      <c r="N110" s="277"/>
      <c r="O110" s="283" t="s">
        <v>284</v>
      </c>
      <c r="P110" s="283" t="s">
        <v>224</v>
      </c>
      <c r="Q110" s="264">
        <v>1573.444</v>
      </c>
      <c r="R110" s="283" t="s">
        <v>283</v>
      </c>
      <c r="S110" s="283" t="s">
        <v>397</v>
      </c>
      <c r="T110" s="283" t="s">
        <v>397</v>
      </c>
      <c r="U110" s="283" t="s">
        <v>286</v>
      </c>
      <c r="V110" s="283" t="s">
        <v>287</v>
      </c>
      <c r="W110" s="283" t="s">
        <v>396</v>
      </c>
      <c r="X110" s="283" t="s">
        <v>395</v>
      </c>
      <c r="Y110" s="264">
        <v>1579.229</v>
      </c>
      <c r="Z110" s="283" t="s">
        <v>247</v>
      </c>
      <c r="AA110" s="283" t="s">
        <v>393</v>
      </c>
      <c r="AB110" s="283" t="s">
        <v>222</v>
      </c>
      <c r="AC110" s="283" t="s">
        <v>228</v>
      </c>
      <c r="AD110" s="283" t="s">
        <v>228</v>
      </c>
      <c r="AE110" s="283" t="s">
        <v>222</v>
      </c>
      <c r="AF110" s="283" t="s">
        <v>392</v>
      </c>
      <c r="AG110" s="283" t="s">
        <v>228</v>
      </c>
      <c r="AH110" s="283" t="s">
        <v>391</v>
      </c>
      <c r="AI110" s="283" t="s">
        <v>208</v>
      </c>
      <c r="AJ110" s="283" t="s">
        <v>390</v>
      </c>
      <c r="AK110" s="283" t="s">
        <v>266</v>
      </c>
      <c r="AL110" s="283" t="s">
        <v>389</v>
      </c>
      <c r="AM110" s="283" t="s">
        <v>388</v>
      </c>
      <c r="AN110" s="283" t="s">
        <v>387</v>
      </c>
      <c r="AO110" s="283" t="s">
        <v>228</v>
      </c>
      <c r="AP110" s="283" t="s">
        <v>386</v>
      </c>
      <c r="AQ110" s="74" t="s">
        <v>385</v>
      </c>
    </row>
    <row r="111" spans="1:45" s="57" customFormat="1" ht="13.5" customHeight="1">
      <c r="A111" s="82" t="s">
        <v>268</v>
      </c>
      <c r="B111" s="78"/>
      <c r="C111" s="78"/>
      <c r="D111" s="78"/>
      <c r="E111" s="275"/>
      <c r="F111" s="275"/>
      <c r="G111" s="275"/>
      <c r="H111" s="275"/>
      <c r="I111" s="275"/>
      <c r="J111" s="275"/>
      <c r="K111" s="275"/>
      <c r="L111" s="275"/>
      <c r="M111" s="275"/>
      <c r="N111" s="275" t="s">
        <v>1213</v>
      </c>
      <c r="O111" s="275" t="s">
        <v>1213</v>
      </c>
      <c r="P111" s="275" t="s">
        <v>1213</v>
      </c>
      <c r="Q111" s="275">
        <v>56.190480000000001</v>
      </c>
      <c r="R111" s="275" t="s">
        <v>1213</v>
      </c>
      <c r="S111" s="275" t="s">
        <v>1213</v>
      </c>
      <c r="T111" s="275" t="s">
        <v>1213</v>
      </c>
      <c r="U111" s="275" t="s">
        <v>1213</v>
      </c>
      <c r="V111" s="275" t="s">
        <v>1213</v>
      </c>
      <c r="W111" s="275" t="s">
        <v>1213</v>
      </c>
      <c r="X111" s="275" t="s">
        <v>1213</v>
      </c>
      <c r="Y111" s="275">
        <v>54.583559999999999</v>
      </c>
      <c r="Z111" s="283" t="s">
        <v>406</v>
      </c>
      <c r="AA111" s="283" t="s">
        <v>406</v>
      </c>
      <c r="AB111" s="283" t="s">
        <v>406</v>
      </c>
      <c r="AC111" s="283" t="s">
        <v>406</v>
      </c>
      <c r="AD111" s="283" t="s">
        <v>406</v>
      </c>
      <c r="AE111" s="283" t="s">
        <v>405</v>
      </c>
      <c r="AF111" s="283" t="s">
        <v>405</v>
      </c>
      <c r="AG111" s="283" t="s">
        <v>405</v>
      </c>
      <c r="AH111" s="283" t="s">
        <v>405</v>
      </c>
      <c r="AI111" s="283" t="s">
        <v>405</v>
      </c>
      <c r="AJ111" s="283" t="s">
        <v>404</v>
      </c>
      <c r="AK111" s="283" t="s">
        <v>404</v>
      </c>
      <c r="AL111" s="283" t="s">
        <v>403</v>
      </c>
      <c r="AM111" s="283" t="s">
        <v>402</v>
      </c>
      <c r="AN111" s="283" t="s">
        <v>401</v>
      </c>
      <c r="AO111" s="283" t="s">
        <v>400</v>
      </c>
      <c r="AP111" s="283" t="s">
        <v>399</v>
      </c>
      <c r="AQ111" s="74" t="s">
        <v>398</v>
      </c>
    </row>
    <row r="112" spans="1:45" s="80" customFormat="1" ht="13.5" customHeight="1">
      <c r="A112" s="122"/>
      <c r="B112" s="122"/>
      <c r="C112" s="122"/>
      <c r="D112" s="122"/>
      <c r="E112" s="333"/>
      <c r="F112" s="333"/>
      <c r="G112" s="333"/>
      <c r="H112" s="333"/>
      <c r="I112" s="333"/>
      <c r="J112" s="333"/>
      <c r="K112" s="333"/>
      <c r="L112" s="333"/>
      <c r="M112" s="333"/>
      <c r="N112" s="333"/>
      <c r="O112" s="333"/>
      <c r="P112" s="333"/>
      <c r="Q112" s="333"/>
      <c r="R112" s="333"/>
      <c r="S112" s="333"/>
      <c r="T112" s="333"/>
      <c r="U112" s="333"/>
      <c r="V112" s="333"/>
      <c r="W112" s="333"/>
      <c r="X112" s="333"/>
      <c r="Y112" s="333"/>
      <c r="Z112" s="278"/>
      <c r="AA112" s="278"/>
      <c r="AB112" s="278"/>
      <c r="AC112" s="278"/>
      <c r="AD112" s="278"/>
      <c r="AE112" s="278"/>
      <c r="AF112" s="278"/>
      <c r="AG112" s="278"/>
      <c r="AH112" s="278"/>
      <c r="AI112" s="278"/>
      <c r="AJ112" s="278"/>
      <c r="AK112" s="278"/>
      <c r="AL112" s="278"/>
      <c r="AM112" s="278"/>
      <c r="AN112" s="278"/>
      <c r="AO112" s="278"/>
      <c r="AP112" s="278"/>
      <c r="AQ112" s="131"/>
      <c r="AR112" s="79"/>
      <c r="AS112" s="79"/>
    </row>
    <row r="113" spans="1:45" s="57" customFormat="1" ht="13.5" customHeight="1">
      <c r="A113" s="230" t="s">
        <v>1374</v>
      </c>
      <c r="B113" s="231"/>
      <c r="C113" s="231"/>
      <c r="D113" s="231"/>
      <c r="E113" s="289"/>
      <c r="F113" s="289"/>
      <c r="G113" s="289"/>
      <c r="H113" s="289"/>
      <c r="I113" s="289"/>
      <c r="J113" s="289"/>
      <c r="K113" s="289"/>
      <c r="L113" s="289"/>
      <c r="M113" s="277"/>
      <c r="N113" s="277"/>
      <c r="O113" s="283" t="s">
        <v>331</v>
      </c>
      <c r="P113" s="283" t="s">
        <v>421</v>
      </c>
      <c r="Q113" s="283" t="s">
        <v>339</v>
      </c>
      <c r="R113" s="283" t="s">
        <v>333</v>
      </c>
      <c r="S113" s="283" t="s">
        <v>420</v>
      </c>
      <c r="T113" s="283" t="s">
        <v>340</v>
      </c>
      <c r="U113" s="283" t="s">
        <v>420</v>
      </c>
      <c r="V113" s="283" t="s">
        <v>419</v>
      </c>
      <c r="W113" s="283" t="s">
        <v>412</v>
      </c>
      <c r="X113" s="283" t="s">
        <v>418</v>
      </c>
      <c r="Y113" s="283" t="s">
        <v>411</v>
      </c>
      <c r="Z113" s="283" t="s">
        <v>220</v>
      </c>
      <c r="AA113" s="283" t="s">
        <v>414</v>
      </c>
      <c r="AB113" s="283" t="s">
        <v>414</v>
      </c>
      <c r="AC113" s="283" t="s">
        <v>415</v>
      </c>
      <c r="AD113" s="283" t="s">
        <v>417</v>
      </c>
      <c r="AE113" s="283" t="s">
        <v>220</v>
      </c>
      <c r="AF113" s="283" t="s">
        <v>417</v>
      </c>
      <c r="AG113" s="283" t="s">
        <v>414</v>
      </c>
      <c r="AH113" s="283" t="s">
        <v>417</v>
      </c>
      <c r="AI113" s="283" t="s">
        <v>416</v>
      </c>
      <c r="AJ113" s="283" t="s">
        <v>415</v>
      </c>
      <c r="AK113" s="283" t="s">
        <v>414</v>
      </c>
      <c r="AL113" s="283" t="s">
        <v>413</v>
      </c>
      <c r="AM113" s="283" t="s">
        <v>412</v>
      </c>
      <c r="AN113" s="283" t="s">
        <v>412</v>
      </c>
      <c r="AO113" s="283" t="s">
        <v>411</v>
      </c>
      <c r="AP113" s="283" t="s">
        <v>410</v>
      </c>
      <c r="AQ113" s="74" t="s">
        <v>409</v>
      </c>
    </row>
    <row r="114" spans="1:45" s="57" customFormat="1" ht="13.5" customHeight="1">
      <c r="A114" s="82" t="s">
        <v>199</v>
      </c>
      <c r="B114" s="78"/>
      <c r="C114" s="78"/>
      <c r="D114" s="78"/>
      <c r="E114" s="289"/>
      <c r="F114" s="289"/>
      <c r="G114" s="289"/>
      <c r="H114" s="289"/>
      <c r="I114" s="289"/>
      <c r="J114" s="289"/>
      <c r="K114" s="289"/>
      <c r="L114" s="289"/>
      <c r="M114" s="277"/>
      <c r="N114" s="277"/>
      <c r="O114" s="283" t="s">
        <v>241</v>
      </c>
      <c r="P114" s="283" t="s">
        <v>292</v>
      </c>
      <c r="Q114" s="283" t="s">
        <v>390</v>
      </c>
      <c r="R114" s="283" t="s">
        <v>439</v>
      </c>
      <c r="S114" s="283" t="s">
        <v>244</v>
      </c>
      <c r="T114" s="283" t="s">
        <v>438</v>
      </c>
      <c r="U114" s="283" t="s">
        <v>437</v>
      </c>
      <c r="V114" s="283" t="s">
        <v>436</v>
      </c>
      <c r="W114" s="283" t="s">
        <v>435</v>
      </c>
      <c r="X114" s="283" t="s">
        <v>435</v>
      </c>
      <c r="Y114" s="283" t="s">
        <v>431</v>
      </c>
      <c r="Z114" s="283" t="s">
        <v>434</v>
      </c>
      <c r="AA114" s="283" t="s">
        <v>433</v>
      </c>
      <c r="AB114" s="283" t="s">
        <v>432</v>
      </c>
      <c r="AC114" s="283" t="s">
        <v>431</v>
      </c>
      <c r="AD114" s="283" t="s">
        <v>430</v>
      </c>
      <c r="AE114" s="283" t="s">
        <v>429</v>
      </c>
      <c r="AF114" s="283" t="s">
        <v>428</v>
      </c>
      <c r="AG114" s="283" t="s">
        <v>427</v>
      </c>
      <c r="AH114" s="283" t="s">
        <v>426</v>
      </c>
      <c r="AI114" s="283" t="s">
        <v>426</v>
      </c>
      <c r="AJ114" s="283" t="s">
        <v>249</v>
      </c>
      <c r="AK114" s="283" t="s">
        <v>425</v>
      </c>
      <c r="AL114" s="283" t="s">
        <v>424</v>
      </c>
      <c r="AM114" s="283" t="s">
        <v>389</v>
      </c>
      <c r="AN114" s="283" t="s">
        <v>390</v>
      </c>
      <c r="AO114" s="283" t="s">
        <v>391</v>
      </c>
      <c r="AP114" s="283" t="s">
        <v>423</v>
      </c>
      <c r="AQ114" s="74" t="s">
        <v>422</v>
      </c>
    </row>
    <row r="115" spans="1:45" s="57" customFormat="1" ht="13.5" customHeight="1">
      <c r="A115" s="82" t="s">
        <v>202</v>
      </c>
      <c r="B115" s="78"/>
      <c r="C115" s="78"/>
      <c r="D115" s="78"/>
      <c r="E115" s="289"/>
      <c r="F115" s="289"/>
      <c r="G115" s="289"/>
      <c r="H115" s="289"/>
      <c r="I115" s="289"/>
      <c r="J115" s="289"/>
      <c r="K115" s="289"/>
      <c r="L115" s="289"/>
      <c r="M115" s="277"/>
      <c r="N115" s="277"/>
      <c r="O115" s="283" t="s">
        <v>250</v>
      </c>
      <c r="P115" s="283" t="s">
        <v>193</v>
      </c>
      <c r="Q115" s="283" t="s">
        <v>256</v>
      </c>
      <c r="R115" s="283" t="s">
        <v>343</v>
      </c>
      <c r="S115" s="283" t="s">
        <v>246</v>
      </c>
      <c r="T115" s="283" t="s">
        <v>246</v>
      </c>
      <c r="U115" s="283" t="s">
        <v>445</v>
      </c>
      <c r="V115" s="283" t="s">
        <v>444</v>
      </c>
      <c r="W115" s="283" t="s">
        <v>234</v>
      </c>
      <c r="X115" s="283" t="s">
        <v>234</v>
      </c>
      <c r="Y115" s="283" t="s">
        <v>340</v>
      </c>
      <c r="Z115" s="283" t="s">
        <v>409</v>
      </c>
      <c r="AA115" s="283" t="s">
        <v>342</v>
      </c>
      <c r="AB115" s="283" t="s">
        <v>440</v>
      </c>
      <c r="AC115" s="283" t="s">
        <v>418</v>
      </c>
      <c r="AD115" s="283" t="s">
        <v>443</v>
      </c>
      <c r="AE115" s="283" t="s">
        <v>442</v>
      </c>
      <c r="AF115" s="283" t="s">
        <v>410</v>
      </c>
      <c r="AG115" s="283" t="s">
        <v>341</v>
      </c>
      <c r="AH115" s="283" t="s">
        <v>440</v>
      </c>
      <c r="AI115" s="283" t="s">
        <v>441</v>
      </c>
      <c r="AJ115" s="283" t="s">
        <v>440</v>
      </c>
      <c r="AK115" s="283" t="s">
        <v>197</v>
      </c>
      <c r="AL115" s="283" t="s">
        <v>440</v>
      </c>
      <c r="AM115" s="283" t="s">
        <v>354</v>
      </c>
      <c r="AN115" s="283" t="s">
        <v>330</v>
      </c>
      <c r="AO115" s="283" t="s">
        <v>354</v>
      </c>
      <c r="AP115" s="283" t="s">
        <v>312</v>
      </c>
      <c r="AQ115" s="74" t="s">
        <v>259</v>
      </c>
    </row>
    <row r="116" spans="1:45" s="57" customFormat="1" ht="13.5" customHeight="1">
      <c r="A116" s="82" t="s">
        <v>205</v>
      </c>
      <c r="B116" s="78"/>
      <c r="C116" s="78"/>
      <c r="D116" s="78"/>
      <c r="E116" s="289"/>
      <c r="F116" s="289"/>
      <c r="G116" s="289"/>
      <c r="H116" s="289"/>
      <c r="I116" s="289"/>
      <c r="J116" s="289"/>
      <c r="K116" s="289"/>
      <c r="L116" s="289"/>
      <c r="M116" s="277"/>
      <c r="N116" s="277"/>
      <c r="O116" s="283" t="s">
        <v>463</v>
      </c>
      <c r="P116" s="283" t="s">
        <v>463</v>
      </c>
      <c r="Q116" s="283" t="s">
        <v>462</v>
      </c>
      <c r="R116" s="283" t="s">
        <v>461</v>
      </c>
      <c r="S116" s="283" t="s">
        <v>248</v>
      </c>
      <c r="T116" s="283" t="s">
        <v>460</v>
      </c>
      <c r="U116" s="283" t="s">
        <v>248</v>
      </c>
      <c r="V116" s="283" t="s">
        <v>459</v>
      </c>
      <c r="W116" s="283" t="s">
        <v>458</v>
      </c>
      <c r="X116" s="283" t="s">
        <v>458</v>
      </c>
      <c r="Y116" s="283" t="s">
        <v>457</v>
      </c>
      <c r="Z116" s="283" t="s">
        <v>448</v>
      </c>
      <c r="AA116" s="283" t="s">
        <v>456</v>
      </c>
      <c r="AB116" s="283" t="s">
        <v>456</v>
      </c>
      <c r="AC116" s="283" t="s">
        <v>454</v>
      </c>
      <c r="AD116" s="283" t="s">
        <v>454</v>
      </c>
      <c r="AE116" s="283" t="s">
        <v>257</v>
      </c>
      <c r="AF116" s="283" t="s">
        <v>454</v>
      </c>
      <c r="AG116" s="283" t="s">
        <v>455</v>
      </c>
      <c r="AH116" s="283" t="s">
        <v>454</v>
      </c>
      <c r="AI116" s="283" t="s">
        <v>453</v>
      </c>
      <c r="AJ116" s="283" t="s">
        <v>453</v>
      </c>
      <c r="AK116" s="283" t="s">
        <v>452</v>
      </c>
      <c r="AL116" s="283" t="s">
        <v>451</v>
      </c>
      <c r="AM116" s="283" t="s">
        <v>450</v>
      </c>
      <c r="AN116" s="283" t="s">
        <v>449</v>
      </c>
      <c r="AO116" s="283" t="s">
        <v>448</v>
      </c>
      <c r="AP116" s="283" t="s">
        <v>447</v>
      </c>
      <c r="AQ116" s="74" t="s">
        <v>446</v>
      </c>
    </row>
    <row r="117" spans="1:45" s="57" customFormat="1" ht="13.5" customHeight="1">
      <c r="A117" s="82" t="s">
        <v>207</v>
      </c>
      <c r="B117" s="78"/>
      <c r="C117" s="78"/>
      <c r="D117" s="78"/>
      <c r="E117" s="289"/>
      <c r="F117" s="289"/>
      <c r="G117" s="289"/>
      <c r="H117" s="289"/>
      <c r="I117" s="289"/>
      <c r="J117" s="289"/>
      <c r="K117" s="289"/>
      <c r="L117" s="289"/>
      <c r="M117" s="277"/>
      <c r="N117" s="277"/>
      <c r="O117" s="283" t="s">
        <v>480</v>
      </c>
      <c r="P117" s="283" t="s">
        <v>479</v>
      </c>
      <c r="Q117" s="283" t="s">
        <v>478</v>
      </c>
      <c r="R117" s="283" t="s">
        <v>477</v>
      </c>
      <c r="S117" s="283" t="s">
        <v>251</v>
      </c>
      <c r="T117" s="283" t="s">
        <v>264</v>
      </c>
      <c r="U117" s="283" t="s">
        <v>251</v>
      </c>
      <c r="V117" s="283" t="s">
        <v>476</v>
      </c>
      <c r="W117" s="283" t="s">
        <v>475</v>
      </c>
      <c r="X117" s="283" t="s">
        <v>475</v>
      </c>
      <c r="Y117" s="283" t="s">
        <v>467</v>
      </c>
      <c r="Z117" s="283" t="s">
        <v>474</v>
      </c>
      <c r="AA117" s="283" t="s">
        <v>254</v>
      </c>
      <c r="AB117" s="283" t="s">
        <v>254</v>
      </c>
      <c r="AC117" s="283" t="s">
        <v>471</v>
      </c>
      <c r="AD117" s="283" t="s">
        <v>471</v>
      </c>
      <c r="AE117" s="283" t="s">
        <v>473</v>
      </c>
      <c r="AF117" s="283" t="s">
        <v>471</v>
      </c>
      <c r="AG117" s="283" t="s">
        <v>472</v>
      </c>
      <c r="AH117" s="283" t="s">
        <v>471</v>
      </c>
      <c r="AI117" s="283" t="s">
        <v>470</v>
      </c>
      <c r="AJ117" s="283" t="s">
        <v>470</v>
      </c>
      <c r="AK117" s="283" t="s">
        <v>254</v>
      </c>
      <c r="AL117" s="283" t="s">
        <v>469</v>
      </c>
      <c r="AM117" s="283" t="s">
        <v>468</v>
      </c>
      <c r="AN117" s="283" t="s">
        <v>467</v>
      </c>
      <c r="AO117" s="283" t="s">
        <v>466</v>
      </c>
      <c r="AP117" s="283" t="s">
        <v>465</v>
      </c>
      <c r="AQ117" s="74" t="s">
        <v>464</v>
      </c>
    </row>
    <row r="118" spans="1:45" s="57" customFormat="1" ht="13.5" customHeight="1">
      <c r="A118" s="82" t="s">
        <v>209</v>
      </c>
      <c r="B118" s="78"/>
      <c r="C118" s="78"/>
      <c r="D118" s="78"/>
      <c r="E118" s="289"/>
      <c r="F118" s="289"/>
      <c r="G118" s="289"/>
      <c r="H118" s="289"/>
      <c r="I118" s="289"/>
      <c r="J118" s="289"/>
      <c r="K118" s="289"/>
      <c r="L118" s="289"/>
      <c r="M118" s="277"/>
      <c r="N118" s="277"/>
      <c r="O118" s="283" t="s">
        <v>467</v>
      </c>
      <c r="P118" s="283" t="s">
        <v>466</v>
      </c>
      <c r="Q118" s="283" t="s">
        <v>474</v>
      </c>
      <c r="R118" s="283" t="s">
        <v>473</v>
      </c>
      <c r="S118" s="283" t="s">
        <v>254</v>
      </c>
      <c r="T118" s="283" t="s">
        <v>473</v>
      </c>
      <c r="U118" s="283" t="s">
        <v>254</v>
      </c>
      <c r="V118" s="283" t="s">
        <v>472</v>
      </c>
      <c r="W118" s="283" t="s">
        <v>492</v>
      </c>
      <c r="X118" s="283" t="s">
        <v>492</v>
      </c>
      <c r="Y118" s="283" t="s">
        <v>491</v>
      </c>
      <c r="Z118" s="283" t="s">
        <v>485</v>
      </c>
      <c r="AA118" s="283" t="s">
        <v>483</v>
      </c>
      <c r="AB118" s="283" t="s">
        <v>483</v>
      </c>
      <c r="AC118" s="283" t="s">
        <v>487</v>
      </c>
      <c r="AD118" s="283" t="s">
        <v>487</v>
      </c>
      <c r="AE118" s="283" t="s">
        <v>490</v>
      </c>
      <c r="AF118" s="283" t="s">
        <v>487</v>
      </c>
      <c r="AG118" s="283" t="s">
        <v>204</v>
      </c>
      <c r="AH118" s="283" t="s">
        <v>489</v>
      </c>
      <c r="AI118" s="283" t="s">
        <v>488</v>
      </c>
      <c r="AJ118" s="283" t="s">
        <v>488</v>
      </c>
      <c r="AK118" s="283" t="s">
        <v>487</v>
      </c>
      <c r="AL118" s="283" t="s">
        <v>486</v>
      </c>
      <c r="AM118" s="283" t="s">
        <v>485</v>
      </c>
      <c r="AN118" s="283" t="s">
        <v>484</v>
      </c>
      <c r="AO118" s="283" t="s">
        <v>483</v>
      </c>
      <c r="AP118" s="283" t="s">
        <v>482</v>
      </c>
      <c r="AQ118" s="74" t="s">
        <v>481</v>
      </c>
    </row>
    <row r="119" spans="1:45" s="57" customFormat="1" ht="13.5" customHeight="1">
      <c r="A119" s="82" t="s">
        <v>211</v>
      </c>
      <c r="B119" s="78"/>
      <c r="C119" s="78"/>
      <c r="D119" s="78"/>
      <c r="E119" s="289"/>
      <c r="F119" s="289"/>
      <c r="G119" s="289"/>
      <c r="H119" s="289"/>
      <c r="I119" s="289"/>
      <c r="J119" s="289"/>
      <c r="K119" s="289"/>
      <c r="L119" s="289"/>
      <c r="M119" s="277"/>
      <c r="N119" s="277"/>
      <c r="O119" s="283" t="s">
        <v>506</v>
      </c>
      <c r="P119" s="283" t="s">
        <v>506</v>
      </c>
      <c r="Q119" s="283" t="s">
        <v>449</v>
      </c>
      <c r="R119" s="283" t="s">
        <v>448</v>
      </c>
      <c r="S119" s="283" t="s">
        <v>257</v>
      </c>
      <c r="T119" s="283" t="s">
        <v>260</v>
      </c>
      <c r="U119" s="283" t="s">
        <v>257</v>
      </c>
      <c r="V119" s="283" t="s">
        <v>505</v>
      </c>
      <c r="W119" s="283" t="s">
        <v>504</v>
      </c>
      <c r="X119" s="283" t="s">
        <v>504</v>
      </c>
      <c r="Y119" s="283" t="s">
        <v>503</v>
      </c>
      <c r="Z119" s="283" t="s">
        <v>495</v>
      </c>
      <c r="AA119" s="283" t="s">
        <v>501</v>
      </c>
      <c r="AB119" s="283" t="s">
        <v>502</v>
      </c>
      <c r="AC119" s="283" t="s">
        <v>499</v>
      </c>
      <c r="AD119" s="283" t="s">
        <v>500</v>
      </c>
      <c r="AE119" s="283" t="s">
        <v>501</v>
      </c>
      <c r="AF119" s="283" t="s">
        <v>499</v>
      </c>
      <c r="AG119" s="283" t="s">
        <v>500</v>
      </c>
      <c r="AH119" s="283" t="s">
        <v>499</v>
      </c>
      <c r="AI119" s="283" t="s">
        <v>498</v>
      </c>
      <c r="AJ119" s="283" t="s">
        <v>498</v>
      </c>
      <c r="AK119" s="283" t="s">
        <v>497</v>
      </c>
      <c r="AL119" s="283" t="s">
        <v>480</v>
      </c>
      <c r="AM119" s="283" t="s">
        <v>496</v>
      </c>
      <c r="AN119" s="283" t="s">
        <v>495</v>
      </c>
      <c r="AO119" s="283" t="s">
        <v>494</v>
      </c>
      <c r="AP119" s="283" t="s">
        <v>493</v>
      </c>
      <c r="AQ119" s="74" t="s">
        <v>451</v>
      </c>
    </row>
    <row r="120" spans="1:45" s="57" customFormat="1" ht="13.5" customHeight="1">
      <c r="A120" s="82" t="s">
        <v>214</v>
      </c>
      <c r="B120" s="78"/>
      <c r="C120" s="78"/>
      <c r="D120" s="78"/>
      <c r="E120" s="289"/>
      <c r="F120" s="289"/>
      <c r="G120" s="289"/>
      <c r="H120" s="289"/>
      <c r="I120" s="289"/>
      <c r="J120" s="289"/>
      <c r="K120" s="289"/>
      <c r="L120" s="289"/>
      <c r="M120" s="277"/>
      <c r="N120" s="277"/>
      <c r="O120" s="283" t="s">
        <v>446</v>
      </c>
      <c r="P120" s="283" t="s">
        <v>446</v>
      </c>
      <c r="Q120" s="283" t="s">
        <v>513</v>
      </c>
      <c r="R120" s="283" t="s">
        <v>221</v>
      </c>
      <c r="S120" s="283" t="s">
        <v>200</v>
      </c>
      <c r="T120" s="283" t="s">
        <v>200</v>
      </c>
      <c r="U120" s="283" t="s">
        <v>200</v>
      </c>
      <c r="V120" s="283" t="s">
        <v>512</v>
      </c>
      <c r="W120" s="283" t="s">
        <v>511</v>
      </c>
      <c r="X120" s="283" t="s">
        <v>511</v>
      </c>
      <c r="Y120" s="283" t="s">
        <v>510</v>
      </c>
      <c r="Z120" s="283" t="s">
        <v>508</v>
      </c>
      <c r="AA120" s="283" t="s">
        <v>509</v>
      </c>
      <c r="AB120" s="283" t="s">
        <v>509</v>
      </c>
      <c r="AC120" s="283" t="s">
        <v>447</v>
      </c>
      <c r="AD120" s="283" t="s">
        <v>447</v>
      </c>
      <c r="AE120" s="283" t="s">
        <v>508</v>
      </c>
      <c r="AF120" s="283" t="s">
        <v>509</v>
      </c>
      <c r="AG120" s="283" t="s">
        <v>509</v>
      </c>
      <c r="AH120" s="283" t="s">
        <v>509</v>
      </c>
      <c r="AI120" s="283" t="s">
        <v>447</v>
      </c>
      <c r="AJ120" s="283" t="s">
        <v>509</v>
      </c>
      <c r="AK120" s="283" t="s">
        <v>508</v>
      </c>
      <c r="AL120" s="283" t="s">
        <v>447</v>
      </c>
      <c r="AM120" s="283" t="s">
        <v>240</v>
      </c>
      <c r="AN120" s="283" t="s">
        <v>240</v>
      </c>
      <c r="AO120" s="283" t="s">
        <v>240</v>
      </c>
      <c r="AP120" s="283" t="s">
        <v>507</v>
      </c>
      <c r="AQ120" s="74" t="s">
        <v>200</v>
      </c>
    </row>
    <row r="121" spans="1:45" s="57" customFormat="1">
      <c r="A121" s="82" t="s">
        <v>215</v>
      </c>
      <c r="B121" s="78"/>
      <c r="C121" s="78"/>
      <c r="D121" s="78"/>
      <c r="E121" s="289"/>
      <c r="F121" s="289"/>
      <c r="G121" s="289"/>
      <c r="H121" s="289"/>
      <c r="I121" s="289"/>
      <c r="J121" s="289"/>
      <c r="K121" s="289"/>
      <c r="L121" s="289"/>
      <c r="M121" s="277"/>
      <c r="N121" s="277"/>
      <c r="O121" s="283" t="s">
        <v>447</v>
      </c>
      <c r="P121" s="283" t="s">
        <v>217</v>
      </c>
      <c r="Q121" s="283" t="s">
        <v>517</v>
      </c>
      <c r="R121" s="283" t="s">
        <v>448</v>
      </c>
      <c r="S121" s="283" t="s">
        <v>260</v>
      </c>
      <c r="T121" s="283" t="s">
        <v>260</v>
      </c>
      <c r="U121" s="283" t="s">
        <v>257</v>
      </c>
      <c r="V121" s="283" t="s">
        <v>505</v>
      </c>
      <c r="W121" s="283" t="s">
        <v>454</v>
      </c>
      <c r="X121" s="283" t="s">
        <v>454</v>
      </c>
      <c r="Y121" s="283" t="s">
        <v>453</v>
      </c>
      <c r="Z121" s="283" t="s">
        <v>451</v>
      </c>
      <c r="AA121" s="283" t="s">
        <v>516</v>
      </c>
      <c r="AB121" s="283" t="s">
        <v>515</v>
      </c>
      <c r="AC121" s="283" t="s">
        <v>504</v>
      </c>
      <c r="AD121" s="283" t="s">
        <v>504</v>
      </c>
      <c r="AE121" s="283" t="s">
        <v>516</v>
      </c>
      <c r="AF121" s="283" t="s">
        <v>504</v>
      </c>
      <c r="AG121" s="283" t="s">
        <v>515</v>
      </c>
      <c r="AH121" s="283" t="s">
        <v>504</v>
      </c>
      <c r="AI121" s="283" t="s">
        <v>504</v>
      </c>
      <c r="AJ121" s="283" t="s">
        <v>504</v>
      </c>
      <c r="AK121" s="283" t="s">
        <v>515</v>
      </c>
      <c r="AL121" s="283" t="s">
        <v>493</v>
      </c>
      <c r="AM121" s="283" t="s">
        <v>514</v>
      </c>
      <c r="AN121" s="283" t="s">
        <v>514</v>
      </c>
      <c r="AO121" s="283" t="s">
        <v>453</v>
      </c>
      <c r="AP121" s="283" t="s">
        <v>452</v>
      </c>
      <c r="AQ121" s="74" t="s">
        <v>456</v>
      </c>
    </row>
    <row r="122" spans="1:45" s="57" customFormat="1">
      <c r="A122" s="82" t="s">
        <v>216</v>
      </c>
      <c r="B122" s="78"/>
      <c r="C122" s="78"/>
      <c r="D122" s="78"/>
      <c r="E122" s="289"/>
      <c r="F122" s="289"/>
      <c r="G122" s="289"/>
      <c r="H122" s="289"/>
      <c r="I122" s="289"/>
      <c r="J122" s="289"/>
      <c r="K122" s="289"/>
      <c r="L122" s="289"/>
      <c r="M122" s="277"/>
      <c r="N122" s="277"/>
      <c r="O122" s="283" t="s">
        <v>449</v>
      </c>
      <c r="P122" s="283" t="s">
        <v>449</v>
      </c>
      <c r="Q122" s="283" t="s">
        <v>449</v>
      </c>
      <c r="R122" s="283" t="s">
        <v>448</v>
      </c>
      <c r="S122" s="283" t="s">
        <v>260</v>
      </c>
      <c r="T122" s="283" t="s">
        <v>257</v>
      </c>
      <c r="U122" s="283" t="s">
        <v>505</v>
      </c>
      <c r="V122" s="283" t="s">
        <v>225</v>
      </c>
      <c r="W122" s="283" t="s">
        <v>514</v>
      </c>
      <c r="X122" s="283" t="s">
        <v>514</v>
      </c>
      <c r="Y122" s="283" t="s">
        <v>453</v>
      </c>
      <c r="Z122" s="283" t="s">
        <v>453</v>
      </c>
      <c r="AA122" s="283" t="s">
        <v>453</v>
      </c>
      <c r="AB122" s="283" t="s">
        <v>453</v>
      </c>
      <c r="AC122" s="283" t="s">
        <v>453</v>
      </c>
      <c r="AD122" s="283" t="s">
        <v>453</v>
      </c>
      <c r="AE122" s="283" t="s">
        <v>454</v>
      </c>
      <c r="AF122" s="283" t="s">
        <v>454</v>
      </c>
      <c r="AG122" s="283" t="s">
        <v>455</v>
      </c>
      <c r="AH122" s="283" t="s">
        <v>455</v>
      </c>
      <c r="AI122" s="283" t="s">
        <v>455</v>
      </c>
      <c r="AJ122" s="283" t="s">
        <v>452</v>
      </c>
      <c r="AK122" s="283" t="s">
        <v>225</v>
      </c>
      <c r="AL122" s="283" t="s">
        <v>225</v>
      </c>
      <c r="AM122" s="283" t="s">
        <v>448</v>
      </c>
      <c r="AN122" s="283" t="s">
        <v>517</v>
      </c>
      <c r="AO122" s="283" t="s">
        <v>449</v>
      </c>
      <c r="AP122" s="283" t="s">
        <v>217</v>
      </c>
      <c r="AQ122" s="74" t="s">
        <v>509</v>
      </c>
    </row>
    <row r="123" spans="1:45" s="57" customFormat="1">
      <c r="A123" s="82" t="s">
        <v>219</v>
      </c>
      <c r="B123" s="78"/>
      <c r="C123" s="78"/>
      <c r="D123" s="78"/>
      <c r="E123" s="289"/>
      <c r="F123" s="289"/>
      <c r="G123" s="289"/>
      <c r="H123" s="289"/>
      <c r="I123" s="289"/>
      <c r="J123" s="289"/>
      <c r="K123" s="289"/>
      <c r="L123" s="289"/>
      <c r="M123" s="277"/>
      <c r="N123" s="277"/>
      <c r="O123" s="283" t="s">
        <v>525</v>
      </c>
      <c r="P123" s="283" t="s">
        <v>525</v>
      </c>
      <c r="Q123" s="283" t="s">
        <v>524</v>
      </c>
      <c r="R123" s="283" t="s">
        <v>523</v>
      </c>
      <c r="S123" s="283" t="s">
        <v>521</v>
      </c>
      <c r="T123" s="283" t="s">
        <v>522</v>
      </c>
      <c r="U123" s="283" t="s">
        <v>521</v>
      </c>
      <c r="V123" s="283" t="s">
        <v>520</v>
      </c>
      <c r="W123" s="283" t="s">
        <v>383</v>
      </c>
      <c r="X123" s="283" t="s">
        <v>383</v>
      </c>
      <c r="Y123" s="283" t="s">
        <v>212</v>
      </c>
      <c r="Z123" s="283" t="s">
        <v>380</v>
      </c>
      <c r="AA123" s="283" t="s">
        <v>366</v>
      </c>
      <c r="AB123" s="283" t="s">
        <v>366</v>
      </c>
      <c r="AC123" s="283" t="s">
        <v>363</v>
      </c>
      <c r="AD123" s="283" t="s">
        <v>378</v>
      </c>
      <c r="AE123" s="283" t="s">
        <v>375</v>
      </c>
      <c r="AF123" s="283" t="s">
        <v>378</v>
      </c>
      <c r="AG123" s="283" t="s">
        <v>365</v>
      </c>
      <c r="AH123" s="283" t="s">
        <v>378</v>
      </c>
      <c r="AI123" s="283" t="s">
        <v>362</v>
      </c>
      <c r="AJ123" s="283" t="s">
        <v>519</v>
      </c>
      <c r="AK123" s="283" t="s">
        <v>379</v>
      </c>
      <c r="AL123" s="283" t="s">
        <v>238</v>
      </c>
      <c r="AM123" s="283" t="s">
        <v>382</v>
      </c>
      <c r="AN123" s="283" t="s">
        <v>372</v>
      </c>
      <c r="AO123" s="283" t="s">
        <v>381</v>
      </c>
      <c r="AP123" s="283" t="s">
        <v>384</v>
      </c>
      <c r="AQ123" s="74" t="s">
        <v>518</v>
      </c>
    </row>
    <row r="124" spans="1:45" s="57" customFormat="1">
      <c r="A124" s="82" t="s">
        <v>268</v>
      </c>
      <c r="B124" s="78"/>
      <c r="C124" s="78"/>
      <c r="D124" s="78"/>
      <c r="E124" s="289"/>
      <c r="F124" s="289"/>
      <c r="G124" s="289"/>
      <c r="H124" s="289"/>
      <c r="I124" s="289"/>
      <c r="J124" s="289"/>
      <c r="K124" s="289"/>
      <c r="L124" s="289"/>
      <c r="M124" s="277"/>
      <c r="N124" s="277"/>
      <c r="O124" s="283" t="s">
        <v>265</v>
      </c>
      <c r="P124" s="283" t="s">
        <v>265</v>
      </c>
      <c r="Q124" s="283" t="s">
        <v>192</v>
      </c>
      <c r="R124" s="283" t="s">
        <v>534</v>
      </c>
      <c r="S124" s="283" t="s">
        <v>532</v>
      </c>
      <c r="T124" s="283" t="s">
        <v>396</v>
      </c>
      <c r="U124" s="283" t="s">
        <v>422</v>
      </c>
      <c r="V124" s="283" t="s">
        <v>533</v>
      </c>
      <c r="W124" s="283" t="s">
        <v>395</v>
      </c>
      <c r="X124" s="283" t="s">
        <v>395</v>
      </c>
      <c r="Y124" s="283" t="s">
        <v>265</v>
      </c>
      <c r="Z124" s="283" t="s">
        <v>532</v>
      </c>
      <c r="AA124" s="283" t="s">
        <v>531</v>
      </c>
      <c r="AB124" s="283" t="s">
        <v>292</v>
      </c>
      <c r="AC124" s="283" t="s">
        <v>290</v>
      </c>
      <c r="AD124" s="283" t="s">
        <v>289</v>
      </c>
      <c r="AE124" s="283" t="s">
        <v>530</v>
      </c>
      <c r="AF124" s="283" t="s">
        <v>529</v>
      </c>
      <c r="AG124" s="283" t="s">
        <v>528</v>
      </c>
      <c r="AH124" s="283" t="s">
        <v>527</v>
      </c>
      <c r="AI124" s="283" t="s">
        <v>526</v>
      </c>
      <c r="AJ124" s="283" t="s">
        <v>286</v>
      </c>
      <c r="AK124" s="283" t="s">
        <v>286</v>
      </c>
      <c r="AL124" s="283" t="s">
        <v>284</v>
      </c>
      <c r="AM124" s="283" t="s">
        <v>397</v>
      </c>
      <c r="AN124" s="283" t="s">
        <v>293</v>
      </c>
      <c r="AO124" s="283" t="s">
        <v>294</v>
      </c>
      <c r="AP124" s="283" t="s">
        <v>231</v>
      </c>
      <c r="AQ124" s="74" t="s">
        <v>295</v>
      </c>
    </row>
    <row r="125" spans="1:45" s="80" customFormat="1">
      <c r="A125" s="122"/>
      <c r="B125" s="122"/>
      <c r="C125" s="122"/>
      <c r="D125" s="122"/>
      <c r="E125" s="285"/>
      <c r="F125" s="285"/>
      <c r="G125" s="285"/>
      <c r="H125" s="285"/>
      <c r="I125" s="285"/>
      <c r="J125" s="285"/>
      <c r="K125" s="285"/>
      <c r="L125" s="285"/>
      <c r="M125" s="288"/>
      <c r="N125" s="288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 s="278"/>
      <c r="AC125" s="278"/>
      <c r="AD125" s="278"/>
      <c r="AE125" s="278"/>
      <c r="AF125" s="278"/>
      <c r="AG125" s="278"/>
      <c r="AH125" s="278"/>
      <c r="AI125" s="278"/>
      <c r="AJ125" s="278"/>
      <c r="AK125" s="278"/>
      <c r="AL125" s="278"/>
      <c r="AM125" s="278"/>
      <c r="AN125" s="278"/>
      <c r="AO125" s="278"/>
      <c r="AP125" s="278"/>
      <c r="AQ125" s="131"/>
      <c r="AR125" s="79"/>
      <c r="AS125" s="79"/>
    </row>
    <row r="126" spans="1:45" s="57" customFormat="1">
      <c r="A126" s="230" t="s">
        <v>1375</v>
      </c>
      <c r="B126" s="231"/>
      <c r="C126" s="231"/>
      <c r="D126" s="231"/>
      <c r="E126" s="289"/>
      <c r="F126" s="289"/>
      <c r="G126" s="289"/>
      <c r="H126" s="289"/>
      <c r="I126" s="289"/>
      <c r="J126" s="289"/>
      <c r="K126" s="289"/>
      <c r="L126" s="289"/>
      <c r="M126" s="274"/>
      <c r="N126" s="274"/>
      <c r="O126" s="283" t="s">
        <v>537</v>
      </c>
      <c r="P126" s="283" t="s">
        <v>536</v>
      </c>
      <c r="Q126" s="283" t="s">
        <v>396</v>
      </c>
      <c r="R126" s="283" t="s">
        <v>535</v>
      </c>
      <c r="S126" s="283" t="s">
        <v>532</v>
      </c>
      <c r="T126" s="283" t="s">
        <v>532</v>
      </c>
      <c r="U126" s="283" t="s">
        <v>532</v>
      </c>
      <c r="V126" s="283" t="s">
        <v>534</v>
      </c>
      <c r="W126" s="283" t="s">
        <v>288</v>
      </c>
      <c r="X126" s="283" t="s">
        <v>288</v>
      </c>
      <c r="Y126" s="283" t="s">
        <v>528</v>
      </c>
      <c r="Z126" s="283" t="s">
        <v>527</v>
      </c>
      <c r="AA126" s="283" t="s">
        <v>286</v>
      </c>
      <c r="AB126" s="283" t="s">
        <v>286</v>
      </c>
      <c r="AC126" s="283" t="s">
        <v>285</v>
      </c>
      <c r="AD126" s="283" t="s">
        <v>397</v>
      </c>
      <c r="AE126" s="283" t="s">
        <v>526</v>
      </c>
      <c r="AF126" s="283" t="s">
        <v>397</v>
      </c>
      <c r="AG126" s="283" t="s">
        <v>224</v>
      </c>
      <c r="AH126" s="283" t="s">
        <v>397</v>
      </c>
      <c r="AI126" s="283" t="s">
        <v>285</v>
      </c>
      <c r="AJ126" s="283" t="s">
        <v>285</v>
      </c>
      <c r="AK126" s="283" t="s">
        <v>224</v>
      </c>
      <c r="AL126" s="283" t="s">
        <v>284</v>
      </c>
      <c r="AM126" s="283" t="s">
        <v>528</v>
      </c>
      <c r="AN126" s="283" t="s">
        <v>528</v>
      </c>
      <c r="AO126" s="283" t="s">
        <v>287</v>
      </c>
      <c r="AP126" s="283" t="s">
        <v>289</v>
      </c>
      <c r="AQ126" s="74" t="s">
        <v>292</v>
      </c>
    </row>
    <row r="127" spans="1:45" s="57" customFormat="1">
      <c r="A127" s="82" t="s">
        <v>199</v>
      </c>
      <c r="B127" s="78"/>
      <c r="C127" s="78"/>
      <c r="D127" s="78"/>
      <c r="E127" s="289"/>
      <c r="F127" s="289"/>
      <c r="G127" s="289"/>
      <c r="H127" s="289"/>
      <c r="I127" s="289"/>
      <c r="J127" s="289"/>
      <c r="K127" s="289"/>
      <c r="L127" s="289"/>
      <c r="M127" s="274"/>
      <c r="N127" s="274"/>
      <c r="O127" s="283" t="s">
        <v>553</v>
      </c>
      <c r="P127" s="283" t="s">
        <v>546</v>
      </c>
      <c r="Q127" s="283" t="s">
        <v>213</v>
      </c>
      <c r="R127" s="283" t="s">
        <v>546</v>
      </c>
      <c r="S127" s="283" t="s">
        <v>245</v>
      </c>
      <c r="T127" s="283" t="s">
        <v>552</v>
      </c>
      <c r="U127" s="283" t="s">
        <v>551</v>
      </c>
      <c r="V127" s="283" t="s">
        <v>549</v>
      </c>
      <c r="W127" s="283" t="s">
        <v>550</v>
      </c>
      <c r="X127" s="283" t="s">
        <v>549</v>
      </c>
      <c r="Y127" s="283" t="s">
        <v>548</v>
      </c>
      <c r="Z127" s="283" t="s">
        <v>227</v>
      </c>
      <c r="AA127" s="283" t="s">
        <v>547</v>
      </c>
      <c r="AB127" s="283" t="s">
        <v>245</v>
      </c>
      <c r="AC127" s="283" t="s">
        <v>546</v>
      </c>
      <c r="AD127" s="283" t="s">
        <v>213</v>
      </c>
      <c r="AE127" s="283" t="s">
        <v>545</v>
      </c>
      <c r="AF127" s="283" t="s">
        <v>544</v>
      </c>
      <c r="AG127" s="283" t="s">
        <v>543</v>
      </c>
      <c r="AH127" s="283" t="s">
        <v>542</v>
      </c>
      <c r="AI127" s="283" t="s">
        <v>541</v>
      </c>
      <c r="AJ127" s="283" t="s">
        <v>540</v>
      </c>
      <c r="AK127" s="283" t="s">
        <v>539</v>
      </c>
      <c r="AL127" s="283" t="s">
        <v>404</v>
      </c>
      <c r="AM127" s="283" t="s">
        <v>403</v>
      </c>
      <c r="AN127" s="283" t="s">
        <v>400</v>
      </c>
      <c r="AO127" s="283" t="s">
        <v>407</v>
      </c>
      <c r="AP127" s="283" t="s">
        <v>408</v>
      </c>
      <c r="AQ127" s="74" t="s">
        <v>538</v>
      </c>
    </row>
    <row r="128" spans="1:45" s="57" customFormat="1">
      <c r="A128" s="82" t="s">
        <v>202</v>
      </c>
      <c r="B128" s="78"/>
      <c r="C128" s="78"/>
      <c r="D128" s="78"/>
      <c r="E128" s="289"/>
      <c r="F128" s="289"/>
      <c r="G128" s="289"/>
      <c r="H128" s="289"/>
      <c r="I128" s="289"/>
      <c r="J128" s="289"/>
      <c r="K128" s="289"/>
      <c r="L128" s="289"/>
      <c r="M128" s="274"/>
      <c r="N128" s="274"/>
      <c r="O128" s="283" t="s">
        <v>423</v>
      </c>
      <c r="P128" s="283" t="s">
        <v>556</v>
      </c>
      <c r="Q128" s="283" t="s">
        <v>385</v>
      </c>
      <c r="R128" s="283" t="s">
        <v>247</v>
      </c>
      <c r="S128" s="283" t="s">
        <v>247</v>
      </c>
      <c r="T128" s="283" t="s">
        <v>557</v>
      </c>
      <c r="U128" s="283" t="s">
        <v>556</v>
      </c>
      <c r="V128" s="283" t="s">
        <v>556</v>
      </c>
      <c r="W128" s="283" t="s">
        <v>247</v>
      </c>
      <c r="X128" s="283" t="s">
        <v>247</v>
      </c>
      <c r="Y128" s="283" t="s">
        <v>385</v>
      </c>
      <c r="Z128" s="283" t="s">
        <v>226</v>
      </c>
      <c r="AA128" s="283" t="s">
        <v>537</v>
      </c>
      <c r="AB128" s="283" t="s">
        <v>394</v>
      </c>
      <c r="AC128" s="283" t="s">
        <v>536</v>
      </c>
      <c r="AD128" s="283" t="s">
        <v>555</v>
      </c>
      <c r="AE128" s="283" t="s">
        <v>536</v>
      </c>
      <c r="AF128" s="283" t="s">
        <v>533</v>
      </c>
      <c r="AG128" s="283" t="s">
        <v>533</v>
      </c>
      <c r="AH128" s="283" t="s">
        <v>554</v>
      </c>
      <c r="AI128" s="283" t="s">
        <v>422</v>
      </c>
      <c r="AJ128" s="283" t="s">
        <v>422</v>
      </c>
      <c r="AK128" s="283" t="s">
        <v>422</v>
      </c>
      <c r="AL128" s="283" t="s">
        <v>396</v>
      </c>
      <c r="AM128" s="283" t="s">
        <v>422</v>
      </c>
      <c r="AN128" s="283" t="s">
        <v>395</v>
      </c>
      <c r="AO128" s="283" t="s">
        <v>265</v>
      </c>
      <c r="AP128" s="283" t="s">
        <v>265</v>
      </c>
      <c r="AQ128" s="74" t="s">
        <v>265</v>
      </c>
    </row>
    <row r="129" spans="1:45" s="57" customFormat="1">
      <c r="A129" s="82" t="s">
        <v>205</v>
      </c>
      <c r="B129" s="78"/>
      <c r="C129" s="78"/>
      <c r="D129" s="78"/>
      <c r="E129" s="289"/>
      <c r="F129" s="289"/>
      <c r="G129" s="289"/>
      <c r="H129" s="289"/>
      <c r="I129" s="289"/>
      <c r="J129" s="289"/>
      <c r="K129" s="289"/>
      <c r="L129" s="289"/>
      <c r="M129" s="274"/>
      <c r="N129" s="274"/>
      <c r="O129" s="283" t="s">
        <v>566</v>
      </c>
      <c r="P129" s="283" t="s">
        <v>432</v>
      </c>
      <c r="Q129" s="283" t="s">
        <v>429</v>
      </c>
      <c r="R129" s="283" t="s">
        <v>426</v>
      </c>
      <c r="S129" s="283" t="s">
        <v>559</v>
      </c>
      <c r="T129" s="283" t="s">
        <v>249</v>
      </c>
      <c r="U129" s="283" t="s">
        <v>436</v>
      </c>
      <c r="V129" s="283" t="s">
        <v>424</v>
      </c>
      <c r="W129" s="283" t="s">
        <v>561</v>
      </c>
      <c r="X129" s="283" t="s">
        <v>561</v>
      </c>
      <c r="Y129" s="283" t="s">
        <v>563</v>
      </c>
      <c r="Z129" s="283" t="s">
        <v>562</v>
      </c>
      <c r="AA129" s="283" t="s">
        <v>389</v>
      </c>
      <c r="AB129" s="283" t="s">
        <v>439</v>
      </c>
      <c r="AC129" s="283" t="s">
        <v>565</v>
      </c>
      <c r="AD129" s="283" t="s">
        <v>564</v>
      </c>
      <c r="AE129" s="283" t="s">
        <v>563</v>
      </c>
      <c r="AF129" s="283" t="s">
        <v>439</v>
      </c>
      <c r="AG129" s="283" t="s">
        <v>562</v>
      </c>
      <c r="AH129" s="283" t="s">
        <v>562</v>
      </c>
      <c r="AI129" s="283" t="s">
        <v>439</v>
      </c>
      <c r="AJ129" s="283" t="s">
        <v>562</v>
      </c>
      <c r="AK129" s="283" t="s">
        <v>561</v>
      </c>
      <c r="AL129" s="283" t="s">
        <v>560</v>
      </c>
      <c r="AM129" s="283" t="s">
        <v>258</v>
      </c>
      <c r="AN129" s="283" t="s">
        <v>258</v>
      </c>
      <c r="AO129" s="283" t="s">
        <v>258</v>
      </c>
      <c r="AP129" s="283" t="s">
        <v>559</v>
      </c>
      <c r="AQ129" s="74" t="s">
        <v>558</v>
      </c>
    </row>
    <row r="130" spans="1:45" s="57" customFormat="1">
      <c r="A130" s="82" t="s">
        <v>207</v>
      </c>
      <c r="B130" s="78"/>
      <c r="C130" s="78"/>
      <c r="D130" s="78"/>
      <c r="E130" s="289"/>
      <c r="F130" s="289"/>
      <c r="G130" s="289"/>
      <c r="H130" s="289"/>
      <c r="I130" s="289"/>
      <c r="J130" s="289"/>
      <c r="K130" s="289"/>
      <c r="L130" s="289"/>
      <c r="M130" s="274"/>
      <c r="N130" s="274"/>
      <c r="O130" s="283" t="s">
        <v>577</v>
      </c>
      <c r="P130" s="283" t="s">
        <v>576</v>
      </c>
      <c r="Q130" s="283" t="s">
        <v>575</v>
      </c>
      <c r="R130" s="283" t="s">
        <v>232</v>
      </c>
      <c r="S130" s="283" t="s">
        <v>252</v>
      </c>
      <c r="T130" s="283" t="s">
        <v>574</v>
      </c>
      <c r="U130" s="283" t="s">
        <v>252</v>
      </c>
      <c r="V130" s="283" t="s">
        <v>573</v>
      </c>
      <c r="W130" s="283" t="s">
        <v>572</v>
      </c>
      <c r="X130" s="283" t="s">
        <v>572</v>
      </c>
      <c r="Y130" s="283" t="s">
        <v>196</v>
      </c>
      <c r="Z130" s="283" t="s">
        <v>437</v>
      </c>
      <c r="AA130" s="283" t="s">
        <v>236</v>
      </c>
      <c r="AB130" s="283" t="s">
        <v>236</v>
      </c>
      <c r="AC130" s="283" t="s">
        <v>439</v>
      </c>
      <c r="AD130" s="283" t="s">
        <v>562</v>
      </c>
      <c r="AE130" s="283" t="s">
        <v>571</v>
      </c>
      <c r="AF130" s="283" t="s">
        <v>562</v>
      </c>
      <c r="AG130" s="283" t="s">
        <v>570</v>
      </c>
      <c r="AH130" s="283" t="s">
        <v>560</v>
      </c>
      <c r="AI130" s="283" t="s">
        <v>389</v>
      </c>
      <c r="AJ130" s="283" t="s">
        <v>439</v>
      </c>
      <c r="AK130" s="283" t="s">
        <v>244</v>
      </c>
      <c r="AL130" s="283" t="s">
        <v>564</v>
      </c>
      <c r="AM130" s="283" t="s">
        <v>559</v>
      </c>
      <c r="AN130" s="283" t="s">
        <v>249</v>
      </c>
      <c r="AO130" s="283" t="s">
        <v>569</v>
      </c>
      <c r="AP130" s="283" t="s">
        <v>568</v>
      </c>
      <c r="AQ130" s="74" t="s">
        <v>567</v>
      </c>
    </row>
    <row r="131" spans="1:45" s="57" customFormat="1">
      <c r="A131" s="82" t="s">
        <v>209</v>
      </c>
      <c r="B131" s="78"/>
      <c r="C131" s="78"/>
      <c r="D131" s="78"/>
      <c r="E131" s="289"/>
      <c r="F131" s="289"/>
      <c r="G131" s="289"/>
      <c r="H131" s="289"/>
      <c r="I131" s="289"/>
      <c r="J131" s="289"/>
      <c r="K131" s="289"/>
      <c r="L131" s="289"/>
      <c r="M131" s="274"/>
      <c r="N131" s="274"/>
      <c r="O131" s="283" t="s">
        <v>586</v>
      </c>
      <c r="P131" s="283" t="s">
        <v>585</v>
      </c>
      <c r="Q131" s="283" t="s">
        <v>576</v>
      </c>
      <c r="R131" s="283" t="s">
        <v>584</v>
      </c>
      <c r="S131" s="283" t="s">
        <v>255</v>
      </c>
      <c r="T131" s="283" t="s">
        <v>583</v>
      </c>
      <c r="U131" s="283" t="s">
        <v>582</v>
      </c>
      <c r="V131" s="283" t="s">
        <v>581</v>
      </c>
      <c r="W131" s="283" t="s">
        <v>435</v>
      </c>
      <c r="X131" s="283" t="s">
        <v>435</v>
      </c>
      <c r="Y131" s="283" t="s">
        <v>580</v>
      </c>
      <c r="Z131" s="283" t="s">
        <v>429</v>
      </c>
      <c r="AA131" s="283" t="s">
        <v>559</v>
      </c>
      <c r="AB131" s="283" t="s">
        <v>559</v>
      </c>
      <c r="AC131" s="283" t="s">
        <v>196</v>
      </c>
      <c r="AD131" s="283" t="s">
        <v>569</v>
      </c>
      <c r="AE131" s="283" t="s">
        <v>427</v>
      </c>
      <c r="AF131" s="283" t="s">
        <v>436</v>
      </c>
      <c r="AG131" s="283" t="s">
        <v>559</v>
      </c>
      <c r="AH131" s="283" t="s">
        <v>579</v>
      </c>
      <c r="AI131" s="283" t="s">
        <v>569</v>
      </c>
      <c r="AJ131" s="283" t="s">
        <v>436</v>
      </c>
      <c r="AK131" s="283" t="s">
        <v>426</v>
      </c>
      <c r="AL131" s="283" t="s">
        <v>569</v>
      </c>
      <c r="AM131" s="283" t="s">
        <v>566</v>
      </c>
      <c r="AN131" s="283" t="s">
        <v>566</v>
      </c>
      <c r="AO131" s="283" t="s">
        <v>434</v>
      </c>
      <c r="AP131" s="283" t="s">
        <v>578</v>
      </c>
      <c r="AQ131" s="74" t="s">
        <v>575</v>
      </c>
    </row>
    <row r="132" spans="1:45" s="57" customFormat="1">
      <c r="A132" s="82" t="s">
        <v>211</v>
      </c>
      <c r="B132" s="78"/>
      <c r="C132" s="78"/>
      <c r="D132" s="78"/>
      <c r="E132" s="289"/>
      <c r="F132" s="289"/>
      <c r="G132" s="289"/>
      <c r="H132" s="289"/>
      <c r="I132" s="289"/>
      <c r="J132" s="289"/>
      <c r="K132" s="289"/>
      <c r="L132" s="289"/>
      <c r="M132" s="274"/>
      <c r="N132" s="274"/>
      <c r="O132" s="283" t="s">
        <v>589</v>
      </c>
      <c r="P132" s="283" t="s">
        <v>235</v>
      </c>
      <c r="Q132" s="283" t="s">
        <v>572</v>
      </c>
      <c r="R132" s="283" t="s">
        <v>436</v>
      </c>
      <c r="S132" s="283" t="s">
        <v>258</v>
      </c>
      <c r="T132" s="283" t="s">
        <v>258</v>
      </c>
      <c r="U132" s="283" t="s">
        <v>588</v>
      </c>
      <c r="V132" s="283" t="s">
        <v>223</v>
      </c>
      <c r="W132" s="283" t="s">
        <v>392</v>
      </c>
      <c r="X132" s="283" t="s">
        <v>392</v>
      </c>
      <c r="Y132" s="283" t="s">
        <v>388</v>
      </c>
      <c r="Z132" s="283" t="s">
        <v>393</v>
      </c>
      <c r="AA132" s="283" t="s">
        <v>556</v>
      </c>
      <c r="AB132" s="283" t="s">
        <v>556</v>
      </c>
      <c r="AC132" s="283" t="s">
        <v>226</v>
      </c>
      <c r="AD132" s="283" t="s">
        <v>385</v>
      </c>
      <c r="AE132" s="283" t="s">
        <v>229</v>
      </c>
      <c r="AF132" s="283" t="s">
        <v>247</v>
      </c>
      <c r="AG132" s="283" t="s">
        <v>423</v>
      </c>
      <c r="AH132" s="283" t="s">
        <v>557</v>
      </c>
      <c r="AI132" s="283" t="s">
        <v>247</v>
      </c>
      <c r="AJ132" s="283" t="s">
        <v>557</v>
      </c>
      <c r="AK132" s="283" t="s">
        <v>229</v>
      </c>
      <c r="AL132" s="283" t="s">
        <v>557</v>
      </c>
      <c r="AM132" s="283" t="s">
        <v>565</v>
      </c>
      <c r="AN132" s="283" t="s">
        <v>565</v>
      </c>
      <c r="AO132" s="283" t="s">
        <v>587</v>
      </c>
      <c r="AP132" s="283" t="s">
        <v>438</v>
      </c>
      <c r="AQ132" s="74" t="s">
        <v>569</v>
      </c>
    </row>
    <row r="133" spans="1:45" s="57" customFormat="1">
      <c r="A133" s="82" t="s">
        <v>214</v>
      </c>
      <c r="B133" s="78"/>
      <c r="C133" s="78"/>
      <c r="D133" s="78"/>
      <c r="E133" s="289"/>
      <c r="F133" s="289"/>
      <c r="G133" s="289"/>
      <c r="H133" s="289"/>
      <c r="I133" s="289"/>
      <c r="J133" s="289"/>
      <c r="K133" s="289"/>
      <c r="L133" s="289"/>
      <c r="M133" s="274"/>
      <c r="N133" s="274"/>
      <c r="O133" s="283" t="s">
        <v>593</v>
      </c>
      <c r="P133" s="283" t="s">
        <v>593</v>
      </c>
      <c r="Q133" s="283" t="s">
        <v>299</v>
      </c>
      <c r="R133" s="283" t="s">
        <v>590</v>
      </c>
      <c r="S133" s="283" t="s">
        <v>206</v>
      </c>
      <c r="T133" s="283" t="s">
        <v>298</v>
      </c>
      <c r="U133" s="283" t="s">
        <v>598</v>
      </c>
      <c r="V133" s="283" t="s">
        <v>592</v>
      </c>
      <c r="W133" s="283" t="s">
        <v>255</v>
      </c>
      <c r="X133" s="283" t="s">
        <v>255</v>
      </c>
      <c r="Y133" s="283" t="s">
        <v>594</v>
      </c>
      <c r="Z133" s="283" t="s">
        <v>595</v>
      </c>
      <c r="AA133" s="283" t="s">
        <v>597</v>
      </c>
      <c r="AB133" s="283" t="s">
        <v>581</v>
      </c>
      <c r="AC133" s="283" t="s">
        <v>596</v>
      </c>
      <c r="AD133" s="283" t="s">
        <v>574</v>
      </c>
      <c r="AE133" s="283" t="s">
        <v>575</v>
      </c>
      <c r="AF133" s="283" t="s">
        <v>581</v>
      </c>
      <c r="AG133" s="283" t="s">
        <v>594</v>
      </c>
      <c r="AH133" s="283" t="s">
        <v>595</v>
      </c>
      <c r="AI133" s="283" t="s">
        <v>232</v>
      </c>
      <c r="AJ133" s="283" t="s">
        <v>594</v>
      </c>
      <c r="AK133" s="283" t="s">
        <v>593</v>
      </c>
      <c r="AL133" s="283" t="s">
        <v>582</v>
      </c>
      <c r="AM133" s="283" t="s">
        <v>592</v>
      </c>
      <c r="AN133" s="283" t="s">
        <v>591</v>
      </c>
      <c r="AO133" s="283" t="s">
        <v>198</v>
      </c>
      <c r="AP133" s="283" t="s">
        <v>590</v>
      </c>
      <c r="AQ133" s="74" t="s">
        <v>242</v>
      </c>
    </row>
    <row r="134" spans="1:45" s="57" customFormat="1">
      <c r="A134" s="82" t="s">
        <v>215</v>
      </c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81"/>
      <c r="N134" s="81"/>
      <c r="O134" s="74" t="s">
        <v>564</v>
      </c>
      <c r="P134" s="74" t="s">
        <v>587</v>
      </c>
      <c r="Q134" s="74" t="s">
        <v>391</v>
      </c>
      <c r="R134" s="74" t="s">
        <v>392</v>
      </c>
      <c r="S134" s="74" t="s">
        <v>262</v>
      </c>
      <c r="T134" s="74" t="s">
        <v>600</v>
      </c>
      <c r="U134" s="74" t="s">
        <v>388</v>
      </c>
      <c r="V134" s="74" t="s">
        <v>229</v>
      </c>
      <c r="W134" s="74" t="s">
        <v>385</v>
      </c>
      <c r="X134" s="74" t="s">
        <v>385</v>
      </c>
      <c r="Y134" s="74" t="s">
        <v>537</v>
      </c>
      <c r="Z134" s="74" t="s">
        <v>537</v>
      </c>
      <c r="AA134" s="74" t="s">
        <v>394</v>
      </c>
      <c r="AB134" s="74" t="s">
        <v>394</v>
      </c>
      <c r="AC134" s="74" t="s">
        <v>536</v>
      </c>
      <c r="AD134" s="74" t="s">
        <v>394</v>
      </c>
      <c r="AE134" s="74" t="s">
        <v>385</v>
      </c>
      <c r="AF134" s="74" t="s">
        <v>537</v>
      </c>
      <c r="AG134" s="74" t="s">
        <v>385</v>
      </c>
      <c r="AH134" s="74" t="s">
        <v>385</v>
      </c>
      <c r="AI134" s="74" t="s">
        <v>385</v>
      </c>
      <c r="AJ134" s="74" t="s">
        <v>247</v>
      </c>
      <c r="AK134" s="74" t="s">
        <v>556</v>
      </c>
      <c r="AL134" s="74" t="s">
        <v>557</v>
      </c>
      <c r="AM134" s="74" t="s">
        <v>387</v>
      </c>
      <c r="AN134" s="74" t="s">
        <v>600</v>
      </c>
      <c r="AO134" s="74" t="s">
        <v>262</v>
      </c>
      <c r="AP134" s="74" t="s">
        <v>599</v>
      </c>
      <c r="AQ134" s="74" t="s">
        <v>564</v>
      </c>
    </row>
    <row r="135" spans="1:45" s="57" customFormat="1">
      <c r="A135" s="82" t="s">
        <v>216</v>
      </c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81"/>
      <c r="N135" s="81"/>
      <c r="O135" s="74" t="s">
        <v>554</v>
      </c>
      <c r="P135" s="74" t="s">
        <v>554</v>
      </c>
      <c r="Q135" s="74" t="s">
        <v>554</v>
      </c>
      <c r="R135" s="74" t="s">
        <v>395</v>
      </c>
      <c r="S135" s="74" t="s">
        <v>265</v>
      </c>
      <c r="T135" s="74" t="s">
        <v>396</v>
      </c>
      <c r="U135" s="74" t="s">
        <v>265</v>
      </c>
      <c r="V135" s="74" t="s">
        <v>535</v>
      </c>
      <c r="W135" s="74" t="s">
        <v>289</v>
      </c>
      <c r="X135" s="74" t="s">
        <v>289</v>
      </c>
      <c r="Y135" s="74" t="s">
        <v>529</v>
      </c>
      <c r="Z135" s="74" t="s">
        <v>287</v>
      </c>
      <c r="AA135" s="74" t="s">
        <v>526</v>
      </c>
      <c r="AB135" s="74" t="s">
        <v>526</v>
      </c>
      <c r="AC135" s="74" t="s">
        <v>397</v>
      </c>
      <c r="AD135" s="74" t="s">
        <v>397</v>
      </c>
      <c r="AE135" s="74" t="s">
        <v>601</v>
      </c>
      <c r="AF135" s="74" t="s">
        <v>397</v>
      </c>
      <c r="AG135" s="74" t="s">
        <v>286</v>
      </c>
      <c r="AH135" s="74" t="s">
        <v>397</v>
      </c>
      <c r="AI135" s="74" t="s">
        <v>285</v>
      </c>
      <c r="AJ135" s="74" t="s">
        <v>397</v>
      </c>
      <c r="AK135" s="74" t="s">
        <v>286</v>
      </c>
      <c r="AL135" s="74" t="s">
        <v>285</v>
      </c>
      <c r="AM135" s="74" t="s">
        <v>288</v>
      </c>
      <c r="AN135" s="74" t="s">
        <v>529</v>
      </c>
      <c r="AO135" s="74" t="s">
        <v>528</v>
      </c>
      <c r="AP135" s="74" t="s">
        <v>290</v>
      </c>
      <c r="AQ135" s="74" t="s">
        <v>192</v>
      </c>
    </row>
    <row r="136" spans="1:45" s="57" customFormat="1">
      <c r="A136" s="82" t="s">
        <v>219</v>
      </c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81"/>
      <c r="N136" s="81"/>
      <c r="O136" s="74" t="s">
        <v>614</v>
      </c>
      <c r="P136" s="74" t="s">
        <v>613</v>
      </c>
      <c r="Q136" s="74" t="s">
        <v>614</v>
      </c>
      <c r="R136" s="74" t="s">
        <v>613</v>
      </c>
      <c r="S136" s="74" t="s">
        <v>267</v>
      </c>
      <c r="T136" s="74" t="s">
        <v>613</v>
      </c>
      <c r="U136" s="74" t="s">
        <v>613</v>
      </c>
      <c r="V136" s="74" t="s">
        <v>267</v>
      </c>
      <c r="W136" s="74" t="s">
        <v>612</v>
      </c>
      <c r="X136" s="74" t="s">
        <v>612</v>
      </c>
      <c r="Y136" s="74" t="s">
        <v>611</v>
      </c>
      <c r="Z136" s="74" t="s">
        <v>610</v>
      </c>
      <c r="AA136" s="74" t="s">
        <v>605</v>
      </c>
      <c r="AB136" s="74" t="s">
        <v>605</v>
      </c>
      <c r="AC136" s="74" t="s">
        <v>538</v>
      </c>
      <c r="AD136" s="74" t="s">
        <v>538</v>
      </c>
      <c r="AE136" s="74" t="s">
        <v>605</v>
      </c>
      <c r="AF136" s="74" t="s">
        <v>538</v>
      </c>
      <c r="AG136" s="74" t="s">
        <v>604</v>
      </c>
      <c r="AH136" s="74" t="s">
        <v>609</v>
      </c>
      <c r="AI136" s="74" t="s">
        <v>608</v>
      </c>
      <c r="AJ136" s="74" t="s">
        <v>608</v>
      </c>
      <c r="AK136" s="74" t="s">
        <v>538</v>
      </c>
      <c r="AL136" s="74" t="s">
        <v>607</v>
      </c>
      <c r="AM136" s="74" t="s">
        <v>606</v>
      </c>
      <c r="AN136" s="74" t="s">
        <v>605</v>
      </c>
      <c r="AO136" s="74" t="s">
        <v>604</v>
      </c>
      <c r="AP136" s="74" t="s">
        <v>603</v>
      </c>
      <c r="AQ136" s="74" t="s">
        <v>602</v>
      </c>
    </row>
    <row r="137" spans="1:45" s="57" customFormat="1">
      <c r="A137" s="82" t="s">
        <v>268</v>
      </c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81"/>
      <c r="N137" s="81"/>
      <c r="O137" s="74" t="s">
        <v>630</v>
      </c>
      <c r="P137" s="74" t="s">
        <v>629</v>
      </c>
      <c r="Q137" s="74" t="s">
        <v>628</v>
      </c>
      <c r="R137" s="74" t="s">
        <v>627</v>
      </c>
      <c r="S137" s="74" t="s">
        <v>626</v>
      </c>
      <c r="T137" s="74" t="s">
        <v>627</v>
      </c>
      <c r="U137" s="74" t="s">
        <v>626</v>
      </c>
      <c r="V137" s="74" t="s">
        <v>626</v>
      </c>
      <c r="W137" s="74" t="s">
        <v>625</v>
      </c>
      <c r="X137" s="74" t="s">
        <v>625</v>
      </c>
      <c r="Y137" s="74" t="s">
        <v>616</v>
      </c>
      <c r="Z137" s="74" t="s">
        <v>619</v>
      </c>
      <c r="AA137" s="74" t="s">
        <v>617</v>
      </c>
      <c r="AB137" s="74" t="s">
        <v>624</v>
      </c>
      <c r="AC137" s="74" t="s">
        <v>621</v>
      </c>
      <c r="AD137" s="74" t="s">
        <v>621</v>
      </c>
      <c r="AE137" s="74" t="s">
        <v>617</v>
      </c>
      <c r="AF137" s="74" t="s">
        <v>623</v>
      </c>
      <c r="AG137" s="74" t="s">
        <v>621</v>
      </c>
      <c r="AH137" s="74" t="s">
        <v>623</v>
      </c>
      <c r="AI137" s="74" t="s">
        <v>622</v>
      </c>
      <c r="AJ137" s="74" t="s">
        <v>622</v>
      </c>
      <c r="AK137" s="74" t="s">
        <v>621</v>
      </c>
      <c r="AL137" s="74" t="s">
        <v>620</v>
      </c>
      <c r="AM137" s="74" t="s">
        <v>619</v>
      </c>
      <c r="AN137" s="74" t="s">
        <v>618</v>
      </c>
      <c r="AO137" s="74" t="s">
        <v>617</v>
      </c>
      <c r="AP137" s="74" t="s">
        <v>616</v>
      </c>
      <c r="AQ137" s="74" t="s">
        <v>615</v>
      </c>
    </row>
    <row r="138" spans="1:45"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  <c r="AO138" s="138"/>
      <c r="AP138" s="138"/>
      <c r="AQ138" s="138"/>
    </row>
    <row r="139" spans="1:45" s="70" customFormat="1">
      <c r="A139" s="232" t="s">
        <v>1377</v>
      </c>
      <c r="B139" s="232"/>
      <c r="C139" s="232"/>
      <c r="D139" s="232"/>
      <c r="E139" s="130"/>
      <c r="F139" s="130"/>
      <c r="G139" s="130"/>
      <c r="H139" s="130"/>
      <c r="I139" s="130"/>
      <c r="J139" s="130"/>
      <c r="K139" s="130"/>
      <c r="L139" s="130"/>
      <c r="M139" s="79"/>
      <c r="N139" s="79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</row>
    <row r="140" spans="1:45" s="69" customFormat="1" ht="38.25" customHeight="1">
      <c r="A140" s="127" t="s">
        <v>691</v>
      </c>
      <c r="B140" s="127"/>
      <c r="C140" s="127"/>
      <c r="D140" s="127"/>
      <c r="E140" s="132"/>
      <c r="F140" s="132"/>
      <c r="G140" s="132"/>
      <c r="H140" s="132"/>
      <c r="I140" s="132"/>
      <c r="J140" s="132"/>
      <c r="K140" s="132"/>
      <c r="L140" s="132"/>
      <c r="M140" s="141"/>
      <c r="N140" s="141"/>
      <c r="O140" s="141"/>
      <c r="P140" s="141"/>
      <c r="Q140" s="141"/>
      <c r="R140" s="141"/>
      <c r="S140" s="141"/>
      <c r="T140" s="141"/>
      <c r="U140" s="141"/>
      <c r="V140" s="141"/>
      <c r="W140" s="141"/>
      <c r="X140" s="141"/>
      <c r="Y140" s="141"/>
      <c r="Z140" s="141"/>
      <c r="AA140" s="141"/>
      <c r="AB140" s="141"/>
      <c r="AC140" s="141"/>
      <c r="AD140" s="141"/>
      <c r="AE140" s="141"/>
      <c r="AF140" s="141"/>
      <c r="AG140" s="141"/>
      <c r="AH140" s="141"/>
      <c r="AI140" s="141"/>
      <c r="AJ140" s="141"/>
      <c r="AK140" s="141"/>
      <c r="AL140" s="141"/>
      <c r="AM140" s="141"/>
      <c r="AN140" s="141"/>
      <c r="AO140" s="141"/>
      <c r="AP140" s="141"/>
      <c r="AQ140" s="141"/>
      <c r="AR140" s="55"/>
      <c r="AS140" s="55"/>
    </row>
    <row r="141" spans="1:45" s="69" customFormat="1" ht="17.25" customHeight="1">
      <c r="A141" s="133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41"/>
      <c r="N141" s="141"/>
      <c r="O141" s="141"/>
      <c r="P141" s="141"/>
      <c r="Q141" s="141"/>
      <c r="R141" s="141"/>
      <c r="S141" s="141"/>
      <c r="T141" s="141"/>
      <c r="U141" s="141"/>
      <c r="V141" s="141"/>
      <c r="W141" s="141"/>
      <c r="X141" s="141"/>
      <c r="Y141" s="141"/>
      <c r="Z141" s="141"/>
      <c r="AA141" s="141"/>
      <c r="AB141" s="141"/>
      <c r="AC141" s="141"/>
      <c r="AD141" s="141"/>
      <c r="AE141" s="141"/>
      <c r="AF141" s="141"/>
      <c r="AG141" s="141"/>
      <c r="AH141" s="141"/>
      <c r="AI141" s="141"/>
      <c r="AJ141" s="141"/>
      <c r="AK141" s="141"/>
      <c r="AL141" s="141"/>
      <c r="AM141" s="141"/>
      <c r="AN141" s="141"/>
      <c r="AO141" s="141"/>
      <c r="AP141" s="141"/>
      <c r="AQ141" s="141"/>
      <c r="AR141" s="55"/>
      <c r="AS141" s="55"/>
    </row>
    <row r="142" spans="1:45" s="69" customFormat="1" ht="13.8">
      <c r="A142" s="134" t="s">
        <v>692</v>
      </c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41"/>
      <c r="N142" s="141"/>
      <c r="O142" s="141"/>
      <c r="P142" s="141"/>
      <c r="Q142" s="141"/>
      <c r="R142" s="141"/>
      <c r="S142" s="141"/>
      <c r="T142" s="141"/>
      <c r="U142" s="141"/>
      <c r="V142" s="141"/>
      <c r="W142" s="141"/>
      <c r="X142" s="141"/>
      <c r="Y142" s="141"/>
      <c r="Z142" s="141">
        <v>36.700000000000003</v>
      </c>
      <c r="AA142" s="141"/>
      <c r="AB142" s="141"/>
      <c r="AC142" s="141"/>
      <c r="AD142" s="141"/>
      <c r="AE142" s="141"/>
      <c r="AF142" s="141"/>
      <c r="AG142" s="141"/>
      <c r="AH142" s="141"/>
      <c r="AI142" s="141"/>
      <c r="AJ142" s="141"/>
      <c r="AK142" s="141"/>
      <c r="AL142" s="141"/>
      <c r="AM142" s="141"/>
      <c r="AN142" s="141"/>
      <c r="AO142" s="141"/>
      <c r="AP142" s="141"/>
      <c r="AQ142" s="141"/>
      <c r="AR142" s="55"/>
      <c r="AS142" s="55"/>
    </row>
    <row r="143" spans="1:45" s="69" customFormat="1" ht="13.8">
      <c r="A143" s="135" t="s">
        <v>693</v>
      </c>
      <c r="B143" s="135"/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41"/>
      <c r="N143" s="141"/>
      <c r="O143" s="141"/>
      <c r="P143" s="141"/>
      <c r="Q143" s="141"/>
      <c r="R143" s="141"/>
      <c r="S143" s="141"/>
      <c r="T143" s="141"/>
      <c r="U143" s="141"/>
      <c r="V143" s="141"/>
      <c r="W143" s="141"/>
      <c r="X143" s="141"/>
      <c r="Y143" s="141"/>
      <c r="Z143" s="141"/>
      <c r="AA143" s="141"/>
      <c r="AB143" s="141"/>
      <c r="AC143" s="141"/>
      <c r="AD143" s="141"/>
      <c r="AE143" s="141"/>
      <c r="AF143" s="141"/>
      <c r="AG143" s="141"/>
      <c r="AH143" s="141"/>
      <c r="AI143" s="141"/>
      <c r="AJ143" s="141"/>
      <c r="AK143" s="141"/>
      <c r="AL143" s="141"/>
      <c r="AM143" s="141"/>
      <c r="AN143" s="141"/>
      <c r="AO143" s="141"/>
      <c r="AP143" s="141"/>
      <c r="AQ143" s="141"/>
      <c r="AR143" s="55"/>
      <c r="AS143" s="55"/>
    </row>
    <row r="144" spans="1:45" s="69" customFormat="1" ht="13.8">
      <c r="A144" s="7" t="s">
        <v>694</v>
      </c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141"/>
      <c r="N144" s="141"/>
      <c r="O144" s="141">
        <v>47</v>
      </c>
      <c r="P144" s="141">
        <v>47.1</v>
      </c>
      <c r="Q144" s="141">
        <v>47</v>
      </c>
      <c r="R144" s="141">
        <v>47</v>
      </c>
      <c r="S144" s="141">
        <v>47</v>
      </c>
      <c r="T144" s="141">
        <v>48.3</v>
      </c>
      <c r="U144" s="141">
        <v>49.4</v>
      </c>
      <c r="V144" s="141">
        <v>49.2</v>
      </c>
      <c r="W144" s="141">
        <v>49.1</v>
      </c>
      <c r="X144" s="141">
        <v>48.8</v>
      </c>
      <c r="Y144" s="141">
        <v>49.7</v>
      </c>
      <c r="Z144" s="141">
        <v>50.3</v>
      </c>
      <c r="AA144" s="141">
        <v>49.5</v>
      </c>
      <c r="AB144" s="141">
        <v>48.4</v>
      </c>
      <c r="AC144" s="141">
        <v>49.3</v>
      </c>
      <c r="AD144" s="141">
        <v>49.5</v>
      </c>
      <c r="AE144" s="141">
        <v>49.3</v>
      </c>
      <c r="AF144" s="141">
        <v>49.3</v>
      </c>
      <c r="AG144" s="141"/>
      <c r="AH144" s="141"/>
      <c r="AI144" s="141"/>
      <c r="AJ144" s="141"/>
      <c r="AK144" s="141"/>
      <c r="AL144" s="141"/>
      <c r="AM144" s="141"/>
      <c r="AN144" s="141"/>
      <c r="AO144" s="141"/>
      <c r="AP144" s="141"/>
      <c r="AQ144" s="141"/>
      <c r="AR144" s="55"/>
      <c r="AS144" s="55"/>
    </row>
    <row r="145" spans="1:45" s="69" customFormat="1" ht="13.8">
      <c r="A145" s="136" t="s">
        <v>695</v>
      </c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41"/>
      <c r="N145" s="141"/>
      <c r="O145" s="141">
        <v>34.5</v>
      </c>
      <c r="P145" s="141">
        <v>35</v>
      </c>
      <c r="Q145" s="141">
        <v>35.700000000000003</v>
      </c>
      <c r="R145" s="141">
        <v>36</v>
      </c>
      <c r="S145" s="141">
        <v>36.299999999999997</v>
      </c>
      <c r="T145" s="141">
        <v>37.5</v>
      </c>
      <c r="U145" s="141">
        <v>38.799999999999997</v>
      </c>
      <c r="V145" s="141">
        <v>38.9</v>
      </c>
      <c r="W145" s="141">
        <v>39.6</v>
      </c>
      <c r="X145" s="141">
        <v>39.299999999999997</v>
      </c>
      <c r="Y145" s="141">
        <v>40.200000000000003</v>
      </c>
      <c r="Z145" s="141">
        <v>40.799999999999997</v>
      </c>
      <c r="AA145" s="141">
        <v>40.1</v>
      </c>
      <c r="AB145" s="141">
        <v>39</v>
      </c>
      <c r="AC145" s="141">
        <v>39.9</v>
      </c>
      <c r="AD145" s="141">
        <v>39.9</v>
      </c>
      <c r="AE145" s="141">
        <v>39.299999999999997</v>
      </c>
      <c r="AF145" s="141">
        <v>39.5</v>
      </c>
      <c r="AG145" s="141"/>
      <c r="AH145" s="141"/>
      <c r="AI145" s="141"/>
      <c r="AJ145" s="141"/>
      <c r="AK145" s="141"/>
      <c r="AL145" s="141"/>
      <c r="AM145" s="141"/>
      <c r="AN145" s="141"/>
      <c r="AO145" s="141"/>
      <c r="AP145" s="141"/>
      <c r="AQ145" s="141"/>
      <c r="AR145" s="55"/>
      <c r="AS145" s="55"/>
    </row>
    <row r="146" spans="1:45" s="69" customFormat="1" ht="13.8">
      <c r="A146" s="136" t="s">
        <v>696</v>
      </c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41"/>
      <c r="N146" s="141"/>
      <c r="O146" s="141">
        <v>54.6</v>
      </c>
      <c r="P146" s="141">
        <v>54.4</v>
      </c>
      <c r="Q146" s="141">
        <v>53.8</v>
      </c>
      <c r="R146" s="141">
        <v>53.7</v>
      </c>
      <c r="S146" s="141">
        <v>53.5</v>
      </c>
      <c r="T146" s="141">
        <v>54.8</v>
      </c>
      <c r="U146" s="141">
        <v>55.8</v>
      </c>
      <c r="V146" s="141">
        <v>55.4</v>
      </c>
      <c r="W146" s="141">
        <v>54.8</v>
      </c>
      <c r="X146" s="141">
        <v>54.4</v>
      </c>
      <c r="Y146" s="141">
        <v>55.2</v>
      </c>
      <c r="Z146" s="141">
        <v>55.8</v>
      </c>
      <c r="AA146" s="141">
        <v>54.9</v>
      </c>
      <c r="AB146" s="141">
        <v>53.7</v>
      </c>
      <c r="AC146" s="141">
        <v>54.7</v>
      </c>
      <c r="AD146" s="141">
        <v>54.9</v>
      </c>
      <c r="AE146" s="141">
        <v>55</v>
      </c>
      <c r="AF146" s="141">
        <v>54.9</v>
      </c>
      <c r="AG146" s="141"/>
      <c r="AH146" s="141"/>
      <c r="AI146" s="141"/>
      <c r="AJ146" s="141"/>
      <c r="AK146" s="141"/>
      <c r="AL146" s="141"/>
      <c r="AM146" s="141"/>
      <c r="AN146" s="141"/>
      <c r="AO146" s="141"/>
      <c r="AP146" s="141"/>
      <c r="AQ146" s="141"/>
      <c r="AR146" s="55"/>
      <c r="AS146" s="55"/>
    </row>
    <row r="147" spans="1:45" s="69" customFormat="1" ht="13.8">
      <c r="A147" s="135" t="s">
        <v>697</v>
      </c>
      <c r="B147" s="135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41"/>
      <c r="N147" s="141"/>
      <c r="O147" s="141"/>
      <c r="P147" s="141"/>
      <c r="Q147" s="141"/>
      <c r="R147" s="142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1"/>
      <c r="AG147" s="141"/>
      <c r="AH147" s="141"/>
      <c r="AI147" s="141"/>
      <c r="AJ147" s="141"/>
      <c r="AK147" s="141"/>
      <c r="AL147" s="141"/>
      <c r="AM147" s="141"/>
      <c r="AN147" s="141"/>
      <c r="AO147" s="141"/>
      <c r="AP147" s="141"/>
      <c r="AQ147" s="141"/>
      <c r="AR147" s="55"/>
      <c r="AS147" s="55"/>
    </row>
    <row r="148" spans="1:45" s="69" customFormat="1" ht="13.8">
      <c r="A148" s="7" t="s">
        <v>694</v>
      </c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141"/>
      <c r="N148" s="141"/>
      <c r="O148" s="141">
        <v>59.9</v>
      </c>
      <c r="P148" s="141">
        <v>60.2</v>
      </c>
      <c r="Q148" s="141">
        <v>60.6</v>
      </c>
      <c r="R148" s="141">
        <v>60.8</v>
      </c>
      <c r="S148" s="141">
        <v>61</v>
      </c>
      <c r="T148" s="141">
        <v>62.8</v>
      </c>
      <c r="U148" s="141">
        <v>64.400000000000006</v>
      </c>
      <c r="V148" s="141">
        <v>64.3</v>
      </c>
      <c r="W148" s="141">
        <v>65.3</v>
      </c>
      <c r="X148" s="141">
        <v>64.8</v>
      </c>
      <c r="Y148" s="141">
        <v>66.3</v>
      </c>
      <c r="Z148" s="141">
        <v>67.400000000000006</v>
      </c>
      <c r="AA148" s="141">
        <v>66.400000000000006</v>
      </c>
      <c r="AB148" s="141">
        <v>64.8</v>
      </c>
      <c r="AC148" s="141">
        <v>66.400000000000006</v>
      </c>
      <c r="AD148" s="141">
        <v>66.599999999999994</v>
      </c>
      <c r="AE148" s="141">
        <v>65.900000000000006</v>
      </c>
      <c r="AF148" s="141">
        <v>66.3</v>
      </c>
      <c r="AG148" s="141"/>
      <c r="AH148" s="141"/>
      <c r="AI148" s="141"/>
      <c r="AJ148" s="141"/>
      <c r="AK148" s="141"/>
      <c r="AL148" s="141"/>
      <c r="AM148" s="141"/>
      <c r="AN148" s="141"/>
      <c r="AO148" s="141"/>
      <c r="AP148" s="141"/>
      <c r="AQ148" s="141"/>
      <c r="AR148" s="55"/>
      <c r="AS148" s="55"/>
    </row>
    <row r="149" spans="1:45" s="69" customFormat="1" ht="13.8">
      <c r="A149" s="136" t="s">
        <v>695</v>
      </c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41"/>
      <c r="N149" s="141"/>
      <c r="O149" s="141">
        <v>40.5</v>
      </c>
      <c r="P149" s="141">
        <v>41.4</v>
      </c>
      <c r="Q149" s="141">
        <v>43.1</v>
      </c>
      <c r="R149" s="141">
        <v>43.6</v>
      </c>
      <c r="S149" s="141">
        <v>44.1</v>
      </c>
      <c r="T149" s="141">
        <v>45.6</v>
      </c>
      <c r="U149" s="141">
        <v>47.3</v>
      </c>
      <c r="V149" s="141">
        <v>47.5</v>
      </c>
      <c r="W149" s="141">
        <v>49.2</v>
      </c>
      <c r="X149" s="141">
        <v>48.8</v>
      </c>
      <c r="Y149" s="141">
        <v>50.3</v>
      </c>
      <c r="Z149" s="141">
        <v>51.3</v>
      </c>
      <c r="AA149" s="141">
        <v>50.6</v>
      </c>
      <c r="AB149" s="141">
        <v>49.1</v>
      </c>
      <c r="AC149" s="141">
        <v>50.6</v>
      </c>
      <c r="AD149" s="141">
        <v>50.6</v>
      </c>
      <c r="AE149" s="141">
        <v>49.6</v>
      </c>
      <c r="AF149" s="141">
        <v>50.2</v>
      </c>
      <c r="AG149" s="141"/>
      <c r="AH149" s="141"/>
      <c r="AI149" s="141"/>
      <c r="AJ149" s="141"/>
      <c r="AK149" s="141"/>
      <c r="AL149" s="141"/>
      <c r="AM149" s="141"/>
      <c r="AN149" s="141"/>
      <c r="AO149" s="141"/>
      <c r="AP149" s="141"/>
      <c r="AQ149" s="141"/>
      <c r="AR149" s="55"/>
      <c r="AS149" s="55"/>
    </row>
    <row r="150" spans="1:45" s="69" customFormat="1" ht="13.8">
      <c r="A150" s="136" t="s">
        <v>696</v>
      </c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41"/>
      <c r="N150" s="141"/>
      <c r="O150" s="141">
        <v>72.2</v>
      </c>
      <c r="P150" s="141">
        <v>72.2</v>
      </c>
      <c r="Q150" s="141">
        <v>71.8</v>
      </c>
      <c r="R150" s="141">
        <v>71.8</v>
      </c>
      <c r="S150" s="141">
        <v>71.900000000000006</v>
      </c>
      <c r="T150" s="141">
        <v>73.7</v>
      </c>
      <c r="U150" s="141">
        <v>75.2</v>
      </c>
      <c r="V150" s="141">
        <v>74.900000000000006</v>
      </c>
      <c r="W150" s="141">
        <v>75.3</v>
      </c>
      <c r="X150" s="141">
        <v>74.7</v>
      </c>
      <c r="Y150" s="141">
        <v>76.099999999999994</v>
      </c>
      <c r="Z150" s="141">
        <v>77.099999999999994</v>
      </c>
      <c r="AA150" s="141">
        <v>75.900000000000006</v>
      </c>
      <c r="AB150" s="141">
        <v>74.2</v>
      </c>
      <c r="AC150" s="141">
        <v>75.8</v>
      </c>
      <c r="AD150" s="141">
        <v>76</v>
      </c>
      <c r="AE150" s="141">
        <v>75.5</v>
      </c>
      <c r="AF150" s="141">
        <v>75.8</v>
      </c>
      <c r="AG150" s="141"/>
      <c r="AH150" s="141"/>
      <c r="AI150" s="141"/>
      <c r="AJ150" s="141"/>
      <c r="AK150" s="141"/>
      <c r="AL150" s="141"/>
      <c r="AM150" s="141"/>
      <c r="AN150" s="141"/>
      <c r="AO150" s="141"/>
      <c r="AP150" s="141"/>
      <c r="AQ150" s="141"/>
      <c r="AR150" s="55"/>
      <c r="AS150" s="55"/>
    </row>
    <row r="151" spans="1:45" s="69" customFormat="1" ht="13.8">
      <c r="A151" s="135" t="s">
        <v>698</v>
      </c>
      <c r="B151" s="135"/>
      <c r="C151" s="135"/>
      <c r="D151" s="135"/>
      <c r="E151" s="135"/>
      <c r="F151" s="135"/>
      <c r="G151" s="135"/>
      <c r="H151" s="135"/>
      <c r="I151" s="135"/>
      <c r="J151" s="135"/>
      <c r="K151" s="135"/>
      <c r="L151" s="135"/>
      <c r="M151" s="141"/>
      <c r="N151" s="141"/>
      <c r="O151" s="141"/>
      <c r="P151" s="141"/>
      <c r="Q151" s="14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1"/>
      <c r="AG151" s="141"/>
      <c r="AH151" s="141"/>
      <c r="AI151" s="141"/>
      <c r="AJ151" s="141"/>
      <c r="AK151" s="141"/>
      <c r="AL151" s="141"/>
      <c r="AM151" s="141"/>
      <c r="AN151" s="141"/>
      <c r="AO151" s="141"/>
      <c r="AP151" s="141"/>
      <c r="AQ151" s="141"/>
      <c r="AR151" s="55"/>
      <c r="AS151" s="55"/>
    </row>
    <row r="152" spans="1:45" s="69" customFormat="1" ht="13.8">
      <c r="A152" s="7" t="s">
        <v>694</v>
      </c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141"/>
      <c r="N152" s="141"/>
      <c r="O152" s="141">
        <v>34.9</v>
      </c>
      <c r="P152" s="141">
        <v>34.799999999999997</v>
      </c>
      <c r="Q152" s="141">
        <v>34.200000000000003</v>
      </c>
      <c r="R152" s="141">
        <v>34</v>
      </c>
      <c r="S152" s="141">
        <v>33.799999999999997</v>
      </c>
      <c r="T152" s="141">
        <v>34.700000000000003</v>
      </c>
      <c r="U152" s="141">
        <v>35.299999999999997</v>
      </c>
      <c r="V152" s="141">
        <v>35</v>
      </c>
      <c r="W152" s="141">
        <v>33.9</v>
      </c>
      <c r="X152" s="141">
        <v>33.700000000000003</v>
      </c>
      <c r="Y152" s="141">
        <v>34</v>
      </c>
      <c r="Z152" s="141">
        <v>34.200000000000003</v>
      </c>
      <c r="AA152" s="141">
        <v>33.4</v>
      </c>
      <c r="AB152" s="141">
        <v>32.700000000000003</v>
      </c>
      <c r="AC152" s="141">
        <v>33</v>
      </c>
      <c r="AD152" s="141">
        <v>33.1</v>
      </c>
      <c r="AE152" s="141">
        <v>33.4</v>
      </c>
      <c r="AF152" s="141">
        <v>33</v>
      </c>
      <c r="AG152" s="141"/>
      <c r="AH152" s="141"/>
      <c r="AI152" s="141"/>
      <c r="AJ152" s="141"/>
      <c r="AK152" s="141"/>
      <c r="AL152" s="141"/>
      <c r="AM152" s="141"/>
      <c r="AN152" s="141"/>
      <c r="AO152" s="141"/>
      <c r="AP152" s="141"/>
      <c r="AQ152" s="141"/>
      <c r="AR152" s="55"/>
      <c r="AS152" s="55"/>
    </row>
    <row r="153" spans="1:45" s="69" customFormat="1" ht="13.8">
      <c r="A153" s="136" t="s">
        <v>695</v>
      </c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41"/>
      <c r="N153" s="141"/>
      <c r="O153" s="141">
        <v>28.5</v>
      </c>
      <c r="P153" s="141">
        <v>28.5</v>
      </c>
      <c r="Q153" s="141">
        <v>28.3</v>
      </c>
      <c r="R153" s="141">
        <v>28.4</v>
      </c>
      <c r="S153" s="141">
        <v>28.5</v>
      </c>
      <c r="T153" s="141">
        <v>29.4</v>
      </c>
      <c r="U153" s="141">
        <v>30.2</v>
      </c>
      <c r="V153" s="141">
        <v>30.2</v>
      </c>
      <c r="W153" s="141">
        <v>29.9</v>
      </c>
      <c r="X153" s="141">
        <v>29.8</v>
      </c>
      <c r="Y153" s="141">
        <v>30.1</v>
      </c>
      <c r="Z153" s="141">
        <v>30.3</v>
      </c>
      <c r="AA153" s="141">
        <v>29.6</v>
      </c>
      <c r="AB153" s="141">
        <v>28.9</v>
      </c>
      <c r="AC153" s="141">
        <v>29.2</v>
      </c>
      <c r="AD153" s="141">
        <v>29.2</v>
      </c>
      <c r="AE153" s="141">
        <v>29.1</v>
      </c>
      <c r="AF153" s="141">
        <v>28.9</v>
      </c>
      <c r="AG153" s="141"/>
      <c r="AH153" s="141"/>
      <c r="AI153" s="141"/>
      <c r="AJ153" s="141"/>
      <c r="AK153" s="141"/>
      <c r="AL153" s="141"/>
      <c r="AM153" s="141"/>
      <c r="AN153" s="141"/>
      <c r="AO153" s="141"/>
      <c r="AP153" s="141"/>
      <c r="AQ153" s="141"/>
      <c r="AR153" s="55"/>
      <c r="AS153" s="55"/>
    </row>
    <row r="154" spans="1:45" s="69" customFormat="1" ht="13.8">
      <c r="A154" s="136" t="s">
        <v>696</v>
      </c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41"/>
      <c r="N154" s="141"/>
      <c r="O154" s="141">
        <v>38.799999999999997</v>
      </c>
      <c r="P154" s="141">
        <v>38.4</v>
      </c>
      <c r="Q154" s="141">
        <v>37.5</v>
      </c>
      <c r="R154" s="141">
        <v>37.299999999999997</v>
      </c>
      <c r="S154" s="141">
        <v>36.9</v>
      </c>
      <c r="T154" s="141">
        <v>37.799999999999997</v>
      </c>
      <c r="U154" s="141">
        <v>38.200000000000003</v>
      </c>
      <c r="V154" s="141">
        <v>37.700000000000003</v>
      </c>
      <c r="W154" s="141">
        <v>36.200000000000003</v>
      </c>
      <c r="X154" s="141">
        <v>36</v>
      </c>
      <c r="Y154" s="141">
        <v>36.200000000000003</v>
      </c>
      <c r="Z154" s="141">
        <v>36.299999999999997</v>
      </c>
      <c r="AA154" s="141">
        <v>35.5</v>
      </c>
      <c r="AB154" s="141">
        <v>34.799999999999997</v>
      </c>
      <c r="AC154" s="141">
        <v>35.1</v>
      </c>
      <c r="AD154" s="141">
        <v>35.299999999999997</v>
      </c>
      <c r="AE154" s="141">
        <v>35.799999999999997</v>
      </c>
      <c r="AF154" s="141">
        <v>35.5</v>
      </c>
      <c r="AG154" s="141"/>
      <c r="AH154" s="141"/>
      <c r="AI154" s="141"/>
      <c r="AJ154" s="141"/>
      <c r="AK154" s="141"/>
      <c r="AL154" s="141"/>
      <c r="AM154" s="141"/>
      <c r="AN154" s="141"/>
      <c r="AO154" s="141"/>
      <c r="AP154" s="141"/>
      <c r="AQ154" s="141"/>
      <c r="AR154" s="55"/>
      <c r="AS154" s="55"/>
    </row>
    <row r="155" spans="1:45" s="69" customFormat="1" ht="13.8">
      <c r="A155" s="136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41"/>
      <c r="N155" s="141"/>
      <c r="O155" s="141"/>
      <c r="P155" s="141"/>
      <c r="Q155" s="14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1"/>
      <c r="AG155" s="141"/>
      <c r="AH155" s="141"/>
      <c r="AI155" s="141"/>
      <c r="AJ155" s="141"/>
      <c r="AK155" s="141"/>
      <c r="AL155" s="141"/>
      <c r="AM155" s="141"/>
      <c r="AN155" s="141"/>
      <c r="AO155" s="141"/>
      <c r="AP155" s="141"/>
      <c r="AQ155" s="141"/>
      <c r="AR155" s="55"/>
      <c r="AS155" s="55"/>
    </row>
    <row r="156" spans="1:45" s="69" customFormat="1" ht="24" customHeight="1">
      <c r="A156" s="137" t="s">
        <v>699</v>
      </c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41"/>
      <c r="N156" s="141"/>
      <c r="O156" s="141"/>
      <c r="P156" s="141"/>
      <c r="Q156" s="141">
        <v>60.6</v>
      </c>
      <c r="R156" s="141"/>
      <c r="S156" s="141"/>
      <c r="T156" s="141"/>
      <c r="U156" s="141"/>
      <c r="V156" s="141">
        <v>64.599999999999994</v>
      </c>
      <c r="W156" s="141"/>
      <c r="X156" s="141"/>
      <c r="Y156" s="141"/>
      <c r="Z156" s="141"/>
      <c r="AA156" s="141"/>
      <c r="AB156" s="141"/>
      <c r="AC156" s="141">
        <v>79.7</v>
      </c>
      <c r="AD156" s="141"/>
      <c r="AE156" s="141"/>
      <c r="AF156" s="141"/>
      <c r="AG156" s="141"/>
      <c r="AH156" s="141"/>
      <c r="AI156" s="141"/>
      <c r="AJ156" s="141"/>
      <c r="AK156" s="141"/>
      <c r="AL156" s="141"/>
      <c r="AM156" s="141"/>
      <c r="AN156" s="141"/>
      <c r="AO156" s="141"/>
      <c r="AP156" s="141"/>
      <c r="AQ156" s="141"/>
      <c r="AR156" s="55"/>
      <c r="AS156" s="55"/>
    </row>
    <row r="157" spans="1:45" ht="39.6">
      <c r="A157" s="137" t="s">
        <v>1453</v>
      </c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  <c r="AO157" s="138"/>
      <c r="AP157" s="138"/>
      <c r="AQ157" s="138"/>
    </row>
    <row r="158" spans="1:45">
      <c r="A158" s="136" t="s">
        <v>694</v>
      </c>
      <c r="B158" s="332">
        <v>45.24</v>
      </c>
      <c r="C158" s="332">
        <v>44.63</v>
      </c>
      <c r="D158" s="332">
        <v>42.03</v>
      </c>
      <c r="E158" s="332">
        <v>43.22</v>
      </c>
      <c r="F158" s="332">
        <v>44.23</v>
      </c>
      <c r="G158" s="332">
        <v>46.01</v>
      </c>
      <c r="H158" s="332">
        <v>48.3</v>
      </c>
      <c r="I158" s="332">
        <v>50.23</v>
      </c>
      <c r="J158" s="332">
        <v>52.72</v>
      </c>
      <c r="K158" s="332">
        <v>52.31</v>
      </c>
      <c r="L158" s="332">
        <v>50.07</v>
      </c>
      <c r="M158" s="332">
        <v>50.07</v>
      </c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  <c r="AL158" s="138"/>
      <c r="AM158" s="138"/>
      <c r="AN158" s="138"/>
      <c r="AO158" s="138"/>
      <c r="AP158" s="138"/>
      <c r="AQ158" s="138"/>
    </row>
    <row r="159" spans="1:45">
      <c r="A159" s="136" t="s">
        <v>695</v>
      </c>
      <c r="B159" s="332"/>
      <c r="C159" s="332"/>
      <c r="D159" s="332">
        <v>46.12</v>
      </c>
      <c r="E159" s="332">
        <v>47.23</v>
      </c>
      <c r="F159" s="332">
        <v>48.18</v>
      </c>
      <c r="G159" s="332">
        <v>49.9</v>
      </c>
      <c r="H159" s="332">
        <v>52</v>
      </c>
      <c r="I159" s="332">
        <v>53.11</v>
      </c>
      <c r="J159" s="332">
        <v>55.48</v>
      </c>
      <c r="K159" s="332">
        <v>55.13</v>
      </c>
      <c r="L159" s="332">
        <v>53.06</v>
      </c>
      <c r="M159" s="332">
        <v>53.13</v>
      </c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  <c r="AP159" s="138"/>
      <c r="AQ159" s="138"/>
    </row>
    <row r="160" spans="1:45">
      <c r="A160" s="136" t="s">
        <v>696</v>
      </c>
      <c r="B160" s="332"/>
      <c r="C160" s="332"/>
      <c r="D160" s="332">
        <v>40.380000000000003</v>
      </c>
      <c r="E160" s="332">
        <v>41.61</v>
      </c>
      <c r="F160" s="332">
        <v>42.64</v>
      </c>
      <c r="G160" s="332">
        <v>44.48</v>
      </c>
      <c r="H160" s="332">
        <v>46.86</v>
      </c>
      <c r="I160" s="332">
        <v>48.96</v>
      </c>
      <c r="J160" s="332">
        <v>51.51</v>
      </c>
      <c r="K160" s="332">
        <v>51.08</v>
      </c>
      <c r="L160" s="332">
        <v>48.77</v>
      </c>
      <c r="M160" s="332">
        <v>48.76</v>
      </c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  <c r="AL160" s="138"/>
      <c r="AM160" s="138"/>
      <c r="AN160" s="138"/>
      <c r="AO160" s="138"/>
      <c r="AP160" s="138"/>
      <c r="AQ160" s="138"/>
    </row>
    <row r="161" spans="1:43">
      <c r="A161" s="334" t="s">
        <v>1454</v>
      </c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  <c r="AL161" s="138"/>
      <c r="AM161" s="138"/>
      <c r="AN161" s="138"/>
      <c r="AO161" s="138"/>
      <c r="AP161" s="138"/>
      <c r="AQ161" s="138"/>
    </row>
    <row r="162" spans="1:43">
      <c r="A162" s="136" t="s">
        <v>694</v>
      </c>
      <c r="D162" s="332">
        <v>39.76</v>
      </c>
      <c r="E162" s="332">
        <v>40.950000000000003</v>
      </c>
      <c r="F162" s="332">
        <v>41.96</v>
      </c>
      <c r="G162" s="332">
        <v>43.8</v>
      </c>
      <c r="H162" s="332">
        <v>46.14</v>
      </c>
      <c r="I162" s="332">
        <v>48.24</v>
      </c>
      <c r="J162" s="332">
        <v>50.79</v>
      </c>
      <c r="K162" s="332">
        <v>50.35</v>
      </c>
      <c r="L162" s="332">
        <v>48.03</v>
      </c>
      <c r="M162" s="332">
        <v>48.03</v>
      </c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  <c r="AL162" s="138"/>
      <c r="AM162" s="138"/>
      <c r="AN162" s="138"/>
      <c r="AO162" s="138"/>
      <c r="AP162" s="138"/>
      <c r="AQ162" s="138"/>
    </row>
    <row r="163" spans="1:43">
      <c r="A163" s="136" t="s">
        <v>695</v>
      </c>
      <c r="D163" s="332">
        <v>46.73</v>
      </c>
      <c r="E163" s="332">
        <v>47.8</v>
      </c>
      <c r="F163" s="332">
        <v>48.74</v>
      </c>
      <c r="G163" s="332">
        <v>50.55</v>
      </c>
      <c r="H163" s="332">
        <v>52.72</v>
      </c>
      <c r="I163" s="332">
        <v>53.53</v>
      </c>
      <c r="J163" s="332">
        <v>55.64</v>
      </c>
      <c r="K163" s="332">
        <v>55.33</v>
      </c>
      <c r="L163" s="332">
        <v>53.3</v>
      </c>
      <c r="M163" s="332">
        <v>53.38</v>
      </c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  <c r="AL163" s="138"/>
      <c r="AM163" s="138"/>
      <c r="AN163" s="138"/>
      <c r="AO163" s="138"/>
      <c r="AP163" s="138"/>
      <c r="AQ163" s="138"/>
    </row>
    <row r="164" spans="1:43">
      <c r="A164" s="136" t="s">
        <v>696</v>
      </c>
      <c r="D164" s="332">
        <v>37.01</v>
      </c>
      <c r="E164" s="332">
        <v>38.26</v>
      </c>
      <c r="F164" s="332">
        <v>39.31</v>
      </c>
      <c r="G164" s="332">
        <v>41.22</v>
      </c>
      <c r="H164" s="332">
        <v>43.69</v>
      </c>
      <c r="I164" s="332">
        <v>45.93</v>
      </c>
      <c r="J164" s="332">
        <v>48.64</v>
      </c>
      <c r="K164" s="332">
        <v>48.16</v>
      </c>
      <c r="L164" s="332">
        <v>45.71</v>
      </c>
      <c r="M164" s="332">
        <v>45.7</v>
      </c>
    </row>
    <row r="165" spans="1:43">
      <c r="A165" s="81" t="s">
        <v>1455</v>
      </c>
    </row>
    <row r="166" spans="1:43">
      <c r="A166" s="136" t="s">
        <v>694</v>
      </c>
      <c r="D166" s="332">
        <v>45.14</v>
      </c>
      <c r="E166" s="332">
        <v>46.33</v>
      </c>
      <c r="F166" s="332">
        <v>47.34</v>
      </c>
      <c r="G166" s="332">
        <v>48.97</v>
      </c>
      <c r="H166" s="332">
        <v>51.08</v>
      </c>
      <c r="I166" s="332">
        <v>52.83</v>
      </c>
      <c r="J166" s="332">
        <v>55.34</v>
      </c>
      <c r="K166" s="332">
        <v>54.97</v>
      </c>
      <c r="L166" s="332">
        <v>52.84</v>
      </c>
      <c r="M166" s="332">
        <v>52.86</v>
      </c>
    </row>
    <row r="167" spans="1:43">
      <c r="A167" s="136" t="s">
        <v>695</v>
      </c>
      <c r="D167" s="332">
        <v>45.3</v>
      </c>
      <c r="E167" s="332">
        <v>46.47</v>
      </c>
      <c r="F167" s="332">
        <v>47.45</v>
      </c>
      <c r="G167" s="332">
        <v>49.07</v>
      </c>
      <c r="H167" s="332">
        <v>51.15</v>
      </c>
      <c r="I167" s="332">
        <v>52.58</v>
      </c>
      <c r="J167" s="332">
        <v>55.25</v>
      </c>
      <c r="K167" s="332">
        <v>54.86</v>
      </c>
      <c r="L167" s="332">
        <v>52.73</v>
      </c>
      <c r="M167" s="332">
        <v>52.78</v>
      </c>
    </row>
    <row r="168" spans="1:43">
      <c r="A168" s="136" t="s">
        <v>696</v>
      </c>
      <c r="D168" s="332">
        <v>45.08</v>
      </c>
      <c r="E168" s="332">
        <v>46.28</v>
      </c>
      <c r="F168" s="332">
        <v>47.29</v>
      </c>
      <c r="G168" s="332">
        <v>48.92</v>
      </c>
      <c r="H168" s="332">
        <v>51.06</v>
      </c>
      <c r="I168" s="332">
        <v>52.95</v>
      </c>
      <c r="J168" s="332">
        <v>55.38</v>
      </c>
      <c r="K168" s="332">
        <v>55.02</v>
      </c>
      <c r="L168" s="332">
        <v>52.89</v>
      </c>
      <c r="M168" s="332">
        <v>52.9</v>
      </c>
    </row>
  </sheetData>
  <phoneticPr fontId="0" type="noConversion"/>
  <pageMargins left="0.7" right="0.7" top="0.75" bottom="0.75" header="0.3" footer="0.3"/>
  <pageSetup orientation="portrait" r:id="rId1"/>
  <ignoredErrors>
    <ignoredError sqref="E14:XFD14 A14" twoDigitTextYear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13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2" sqref="B22"/>
    </sheetView>
  </sheetViews>
  <sheetFormatPr baseColWidth="10" defaultColWidth="11.44140625" defaultRowHeight="13.2"/>
  <cols>
    <col min="1" max="1" width="63.44140625" style="2" customWidth="1"/>
    <col min="2" max="8" width="14.109375" style="2" customWidth="1"/>
    <col min="9" max="12" width="11.109375" style="2" bestFit="1" customWidth="1"/>
    <col min="13" max="39" width="11.5546875" style="2" bestFit="1" customWidth="1"/>
    <col min="40" max="16384" width="11.44140625" style="2"/>
  </cols>
  <sheetData>
    <row r="1" spans="1:42" s="1" customFormat="1" ht="16.2" thickBot="1">
      <c r="A1" s="9" t="s">
        <v>1391</v>
      </c>
      <c r="B1" s="5">
        <v>2018</v>
      </c>
      <c r="C1" s="5">
        <v>2017</v>
      </c>
      <c r="D1" s="5">
        <v>2016</v>
      </c>
      <c r="E1" s="5">
        <v>2015</v>
      </c>
      <c r="F1" s="5">
        <v>2014</v>
      </c>
      <c r="G1" s="5">
        <v>2013</v>
      </c>
      <c r="H1" s="5">
        <v>2012</v>
      </c>
      <c r="I1" s="5">
        <v>2011</v>
      </c>
      <c r="J1" s="5">
        <v>2010</v>
      </c>
      <c r="K1" s="5">
        <v>2009</v>
      </c>
      <c r="L1" s="5">
        <v>2008</v>
      </c>
      <c r="M1" s="5">
        <v>2007</v>
      </c>
      <c r="N1" s="5">
        <v>2006</v>
      </c>
      <c r="O1" s="5">
        <v>2005</v>
      </c>
      <c r="P1" s="5">
        <v>2004</v>
      </c>
      <c r="Q1" s="5">
        <v>2003</v>
      </c>
      <c r="R1" s="5">
        <v>2002</v>
      </c>
      <c r="S1" s="5">
        <f t="shared" ref="S1:X1" si="0">T1+1</f>
        <v>2001</v>
      </c>
      <c r="T1" s="5">
        <f t="shared" si="0"/>
        <v>2000</v>
      </c>
      <c r="U1" s="5">
        <f t="shared" si="0"/>
        <v>1999</v>
      </c>
      <c r="V1" s="5">
        <f t="shared" si="0"/>
        <v>1998</v>
      </c>
      <c r="W1" s="5">
        <f t="shared" si="0"/>
        <v>1997</v>
      </c>
      <c r="X1" s="5">
        <f t="shared" si="0"/>
        <v>1996</v>
      </c>
      <c r="Y1" s="5">
        <v>1995</v>
      </c>
      <c r="Z1" s="5">
        <v>1994</v>
      </c>
      <c r="AA1" s="5">
        <v>1993</v>
      </c>
      <c r="AB1" s="5">
        <v>1992</v>
      </c>
      <c r="AC1" s="5">
        <v>1991</v>
      </c>
      <c r="AD1" s="5">
        <v>1990</v>
      </c>
      <c r="AE1" s="5">
        <f t="shared" ref="AE1:AN1" si="1">AD1-1</f>
        <v>1989</v>
      </c>
      <c r="AF1" s="5">
        <f t="shared" si="1"/>
        <v>1988</v>
      </c>
      <c r="AG1" s="5">
        <f t="shared" si="1"/>
        <v>1987</v>
      </c>
      <c r="AH1" s="5">
        <f t="shared" si="1"/>
        <v>1986</v>
      </c>
      <c r="AI1" s="5">
        <f t="shared" si="1"/>
        <v>1985</v>
      </c>
      <c r="AJ1" s="5">
        <f t="shared" si="1"/>
        <v>1984</v>
      </c>
      <c r="AK1" s="5">
        <f t="shared" si="1"/>
        <v>1983</v>
      </c>
      <c r="AL1" s="5">
        <f t="shared" si="1"/>
        <v>1982</v>
      </c>
      <c r="AM1" s="5">
        <f t="shared" si="1"/>
        <v>1981</v>
      </c>
      <c r="AN1" s="6">
        <f t="shared" si="1"/>
        <v>1980</v>
      </c>
      <c r="AO1" s="2"/>
      <c r="AP1" s="2"/>
    </row>
    <row r="2" spans="1:42" ht="27" thickTop="1">
      <c r="A2" s="110" t="s">
        <v>720</v>
      </c>
      <c r="B2" s="110"/>
      <c r="C2" s="110"/>
      <c r="D2" s="110"/>
      <c r="E2" s="110"/>
      <c r="F2" s="110"/>
      <c r="G2" s="110"/>
      <c r="H2" s="110"/>
    </row>
    <row r="3" spans="1:42">
      <c r="A3" s="2" t="s">
        <v>189</v>
      </c>
      <c r="C3" s="261">
        <v>50.30059</v>
      </c>
      <c r="D3" s="261">
        <v>49.355240000000002</v>
      </c>
      <c r="E3" s="261">
        <v>48.52561</v>
      </c>
      <c r="F3" s="261">
        <v>49.911799999999999</v>
      </c>
      <c r="G3" s="261">
        <v>48.708590000000001</v>
      </c>
      <c r="H3" s="261" t="s">
        <v>1213</v>
      </c>
      <c r="I3" s="261">
        <v>51.33061</v>
      </c>
      <c r="J3" s="261">
        <v>50.369010000000003</v>
      </c>
      <c r="K3" s="261">
        <v>48.97972</v>
      </c>
      <c r="L3" s="261">
        <v>47.076140000000002</v>
      </c>
      <c r="M3" s="172">
        <v>42.830240000000003</v>
      </c>
      <c r="N3" s="172">
        <v>40.406970000000001</v>
      </c>
      <c r="O3" s="172">
        <v>38.49051</v>
      </c>
      <c r="P3" s="172">
        <v>36.495950000000001</v>
      </c>
      <c r="Q3" s="172">
        <v>34.561109999999999</v>
      </c>
      <c r="R3" s="172" t="s">
        <v>1363</v>
      </c>
      <c r="S3" s="172" t="s">
        <v>1211</v>
      </c>
      <c r="T3" s="172">
        <v>28.971630000000001</v>
      </c>
      <c r="U3" s="172">
        <v>27.4953</v>
      </c>
      <c r="V3" s="172">
        <v>25.15842</v>
      </c>
      <c r="W3" s="172">
        <v>23.308260000000001</v>
      </c>
      <c r="X3" s="172">
        <v>21.004020000000001</v>
      </c>
      <c r="Y3" s="172">
        <v>19.479320000000001</v>
      </c>
      <c r="Z3" s="172" t="s">
        <v>1211</v>
      </c>
      <c r="AA3" s="172">
        <v>16.474070000000001</v>
      </c>
      <c r="AB3" s="172">
        <v>15.018359999999999</v>
      </c>
      <c r="AC3" s="172">
        <v>13.934419999999999</v>
      </c>
      <c r="AD3" s="172">
        <v>13.58806</v>
      </c>
      <c r="AE3" s="172">
        <v>13.5389</v>
      </c>
      <c r="AF3" s="172" t="s">
        <v>1211</v>
      </c>
      <c r="AG3" s="172">
        <v>11.71978</v>
      </c>
      <c r="AH3" s="172" t="s">
        <v>1211</v>
      </c>
      <c r="AI3" s="172">
        <v>12.275600000000001</v>
      </c>
      <c r="AJ3" s="172">
        <v>12.744910000000001</v>
      </c>
      <c r="AK3" s="172">
        <v>13.063549999999999</v>
      </c>
      <c r="AL3" s="172">
        <v>13.37049</v>
      </c>
      <c r="AM3" s="172" t="s">
        <v>1211</v>
      </c>
      <c r="AN3" s="172">
        <v>14.40075</v>
      </c>
    </row>
    <row r="4" spans="1:42">
      <c r="A4" s="2" t="s">
        <v>718</v>
      </c>
      <c r="C4" s="262">
        <v>46.257300000000001</v>
      </c>
      <c r="D4" s="262">
        <v>44.57582</v>
      </c>
      <c r="E4" s="262">
        <v>44.433439999999997</v>
      </c>
      <c r="F4" s="262">
        <v>44.965229999999998</v>
      </c>
      <c r="G4" s="262" t="s">
        <v>1213</v>
      </c>
      <c r="H4" s="262" t="s">
        <v>1213</v>
      </c>
      <c r="I4" s="262">
        <v>45.747259999999997</v>
      </c>
      <c r="J4" s="262">
        <v>44.494210000000002</v>
      </c>
      <c r="K4" s="262">
        <v>42.781829999999999</v>
      </c>
      <c r="L4" s="262">
        <v>40.95429</v>
      </c>
      <c r="M4" s="172">
        <v>37.359020000000001</v>
      </c>
      <c r="N4" s="172">
        <v>34.880209999999998</v>
      </c>
      <c r="O4" s="172">
        <v>32.905850000000001</v>
      </c>
      <c r="P4" s="172">
        <v>30.918109999999999</v>
      </c>
      <c r="Q4" s="172">
        <v>28.755109999999998</v>
      </c>
      <c r="R4" s="172" t="s">
        <v>1211</v>
      </c>
      <c r="S4" s="172" t="s">
        <v>1211</v>
      </c>
      <c r="T4" s="172">
        <v>23.880749999999999</v>
      </c>
      <c r="U4" s="172">
        <v>22.155460000000001</v>
      </c>
      <c r="V4" s="172">
        <v>19.974879999999999</v>
      </c>
      <c r="W4" s="172">
        <v>17.927299999999999</v>
      </c>
      <c r="X4" s="172">
        <v>16.24663</v>
      </c>
      <c r="Y4" s="172">
        <v>15.1775</v>
      </c>
      <c r="Z4" s="172" t="s">
        <v>1211</v>
      </c>
      <c r="AA4" s="172">
        <v>12.2075</v>
      </c>
      <c r="AB4" s="172">
        <v>10.82485</v>
      </c>
      <c r="AC4" s="172">
        <v>10.187519999999999</v>
      </c>
      <c r="AD4" s="172">
        <v>9.9099900000000005</v>
      </c>
      <c r="AE4" s="172">
        <v>9.9368599999999994</v>
      </c>
      <c r="AF4" s="172" t="s">
        <v>1211</v>
      </c>
      <c r="AG4" s="172">
        <v>8.4349399999999992</v>
      </c>
      <c r="AH4" s="172" t="s">
        <v>1211</v>
      </c>
      <c r="AI4" s="172" t="s">
        <v>1211</v>
      </c>
      <c r="AJ4" s="172">
        <v>9</v>
      </c>
      <c r="AK4" s="172">
        <v>9.1352700000000002</v>
      </c>
      <c r="AL4" s="172">
        <v>9.3469200000000008</v>
      </c>
      <c r="AM4" s="172" t="s">
        <v>1211</v>
      </c>
      <c r="AN4" s="172">
        <v>9.9064399999999999</v>
      </c>
    </row>
    <row r="5" spans="1:42">
      <c r="A5" s="2" t="s">
        <v>719</v>
      </c>
      <c r="C5" s="262">
        <v>54.239289999999997</v>
      </c>
      <c r="D5" s="262">
        <v>54.012889999999999</v>
      </c>
      <c r="E5" s="262">
        <v>52.516480000000001</v>
      </c>
      <c r="F5" s="262">
        <v>54.737520000000004</v>
      </c>
      <c r="G5" s="262" t="s">
        <v>1213</v>
      </c>
      <c r="H5" s="262" t="s">
        <v>1213</v>
      </c>
      <c r="I5" s="262">
        <v>56.773119999999999</v>
      </c>
      <c r="J5" s="262">
        <v>56.094909999999999</v>
      </c>
      <c r="K5" s="262">
        <v>55.021169999999998</v>
      </c>
      <c r="L5" s="262">
        <v>53.045009999999998</v>
      </c>
      <c r="M5" s="172">
        <v>53</v>
      </c>
      <c r="N5" s="172">
        <v>51</v>
      </c>
      <c r="O5" s="172">
        <v>48</v>
      </c>
      <c r="P5" s="172">
        <v>46</v>
      </c>
      <c r="Q5" s="172">
        <v>44</v>
      </c>
      <c r="R5" s="172" t="s">
        <v>1209</v>
      </c>
      <c r="S5" s="172" t="s">
        <v>1209</v>
      </c>
      <c r="T5" s="172">
        <v>37</v>
      </c>
      <c r="U5" s="172">
        <v>35</v>
      </c>
      <c r="V5" s="172">
        <v>30.17389</v>
      </c>
      <c r="W5" s="172">
        <v>28.517769999999999</v>
      </c>
      <c r="X5" s="172">
        <v>25.612490000000001</v>
      </c>
      <c r="Y5" s="172">
        <v>23.65408</v>
      </c>
      <c r="Z5" s="172" t="s">
        <v>1209</v>
      </c>
      <c r="AA5" s="172">
        <v>20.62978</v>
      </c>
      <c r="AB5" s="172">
        <v>19.107220000000002</v>
      </c>
      <c r="AC5" s="172">
        <v>17.587959999999999</v>
      </c>
      <c r="AD5" s="172">
        <v>17.181360000000002</v>
      </c>
      <c r="AE5" s="172">
        <v>17.059619999999999</v>
      </c>
      <c r="AF5" s="172" t="s">
        <v>1209</v>
      </c>
      <c r="AG5" s="172">
        <v>14.9</v>
      </c>
      <c r="AH5" s="172" t="s">
        <v>1209</v>
      </c>
      <c r="AI5" s="172" t="s">
        <v>1209</v>
      </c>
      <c r="AJ5" s="172">
        <v>17</v>
      </c>
      <c r="AK5" s="172">
        <v>16.896629999999998</v>
      </c>
      <c r="AL5" s="172">
        <v>17.298929999999999</v>
      </c>
      <c r="AM5" s="172">
        <v>18</v>
      </c>
      <c r="AN5" s="172">
        <v>18.792280000000002</v>
      </c>
    </row>
    <row r="6" spans="1:42">
      <c r="A6" s="2" t="s">
        <v>702</v>
      </c>
      <c r="C6" s="263">
        <v>0.85284000000000004</v>
      </c>
      <c r="D6" s="263">
        <v>0.82528000000000001</v>
      </c>
      <c r="E6" s="263">
        <v>0.84609000000000001</v>
      </c>
      <c r="F6" s="263">
        <v>0.82147000000000003</v>
      </c>
      <c r="G6" s="263" t="s">
        <v>1213</v>
      </c>
      <c r="H6" s="263" t="s">
        <v>1213</v>
      </c>
      <c r="I6" s="263">
        <v>0.80579000000000001</v>
      </c>
      <c r="J6" s="263">
        <v>0.79320000000000002</v>
      </c>
      <c r="K6" s="263">
        <v>0.77754999999999996</v>
      </c>
      <c r="L6" s="263">
        <v>0.77207000000000003</v>
      </c>
      <c r="M6" s="145">
        <v>0.77666999999999997</v>
      </c>
      <c r="N6" s="145">
        <v>0.76268999999999998</v>
      </c>
      <c r="O6" s="145">
        <v>0.74997999999999998</v>
      </c>
      <c r="P6" s="145">
        <v>0.73829999999999996</v>
      </c>
      <c r="Q6" s="145">
        <v>0.71592999999999996</v>
      </c>
      <c r="R6" s="145" t="s">
        <v>1209</v>
      </c>
      <c r="S6" s="145" t="s">
        <v>1209</v>
      </c>
      <c r="T6" s="145">
        <v>0.70464000000000004</v>
      </c>
      <c r="U6" s="145">
        <v>0.67839000000000005</v>
      </c>
      <c r="V6" s="145">
        <v>0.66198999999999997</v>
      </c>
      <c r="W6" s="145">
        <v>0.62863999999999998</v>
      </c>
      <c r="X6" s="145">
        <v>0.63431999999999999</v>
      </c>
      <c r="Y6" s="145">
        <v>0.64163999999999999</v>
      </c>
      <c r="Z6" s="145" t="s">
        <v>1209</v>
      </c>
      <c r="AA6" s="145">
        <v>0.59174000000000004</v>
      </c>
      <c r="AB6" s="145">
        <v>0.56652999999999998</v>
      </c>
      <c r="AC6" s="145">
        <v>0.57923000000000002</v>
      </c>
      <c r="AD6" s="145">
        <v>0.57679000000000002</v>
      </c>
      <c r="AE6" s="145">
        <v>0.58248</v>
      </c>
      <c r="AF6" s="145" t="s">
        <v>1211</v>
      </c>
      <c r="AG6" s="145">
        <v>0.56516999999999995</v>
      </c>
      <c r="AH6" s="145" t="s">
        <v>1209</v>
      </c>
      <c r="AI6" s="145" t="s">
        <v>1209</v>
      </c>
      <c r="AJ6" s="145">
        <v>0.54</v>
      </c>
      <c r="AK6" s="145">
        <v>0.54066000000000003</v>
      </c>
      <c r="AL6" s="145">
        <v>0.54032000000000002</v>
      </c>
      <c r="AM6" s="145">
        <v>0.54</v>
      </c>
      <c r="AN6" s="145">
        <v>0.52715000000000001</v>
      </c>
    </row>
    <row r="7" spans="1:42">
      <c r="A7" s="110" t="s">
        <v>1378</v>
      </c>
      <c r="B7" s="110"/>
      <c r="C7" s="110"/>
      <c r="D7" s="110"/>
      <c r="E7" s="110"/>
      <c r="F7" s="110"/>
      <c r="G7" s="110"/>
      <c r="H7" s="110"/>
    </row>
    <row r="8" spans="1:42">
      <c r="A8" s="2" t="s">
        <v>189</v>
      </c>
      <c r="B8" s="261">
        <v>60.46707</v>
      </c>
      <c r="C8" s="261">
        <v>63.3108</v>
      </c>
      <c r="D8" s="261">
        <v>62.277940000000001</v>
      </c>
      <c r="E8" s="261">
        <v>60.906750000000002</v>
      </c>
      <c r="F8" s="261">
        <v>62.680700000000002</v>
      </c>
      <c r="G8" s="261">
        <v>61.10172</v>
      </c>
      <c r="H8" s="261">
        <v>63</v>
      </c>
      <c r="I8" s="261">
        <v>65.195899999999995</v>
      </c>
      <c r="J8" s="261">
        <v>63.839820000000003</v>
      </c>
      <c r="K8" s="261">
        <v>62.201929999999997</v>
      </c>
      <c r="L8" s="261">
        <v>60.014279999999999</v>
      </c>
      <c r="M8" s="261">
        <v>57.315600000000003</v>
      </c>
      <c r="N8" s="261">
        <v>54.699219999999997</v>
      </c>
      <c r="O8" s="261">
        <v>52.310549999999999</v>
      </c>
      <c r="P8" s="261">
        <v>49.68647</v>
      </c>
      <c r="Q8" s="261">
        <v>47.076749999999997</v>
      </c>
      <c r="S8" s="169" t="s">
        <v>1209</v>
      </c>
      <c r="T8" s="2">
        <v>40</v>
      </c>
      <c r="U8" s="2">
        <v>38</v>
      </c>
      <c r="V8" s="2">
        <v>33</v>
      </c>
      <c r="W8" s="2">
        <v>30</v>
      </c>
      <c r="X8" s="2">
        <v>27</v>
      </c>
      <c r="Y8" s="2">
        <v>25</v>
      </c>
      <c r="Z8" s="2">
        <v>23</v>
      </c>
      <c r="AA8" s="2">
        <v>21</v>
      </c>
      <c r="AB8" s="2">
        <v>19</v>
      </c>
      <c r="AC8" s="2">
        <v>18</v>
      </c>
      <c r="AD8" s="2">
        <v>17</v>
      </c>
      <c r="AE8" s="2">
        <v>17</v>
      </c>
      <c r="AF8" s="2">
        <v>15</v>
      </c>
      <c r="AG8" s="2">
        <v>15</v>
      </c>
      <c r="AH8" s="2" t="s">
        <v>1209</v>
      </c>
      <c r="AI8" s="2">
        <v>16</v>
      </c>
      <c r="AJ8" s="2">
        <v>17</v>
      </c>
      <c r="AK8" s="2">
        <v>17</v>
      </c>
      <c r="AL8" s="2">
        <v>18</v>
      </c>
      <c r="AM8" s="2">
        <v>18</v>
      </c>
      <c r="AN8" s="2">
        <v>19</v>
      </c>
    </row>
    <row r="9" spans="1:42">
      <c r="A9" s="2" t="s">
        <v>718</v>
      </c>
      <c r="B9" s="261">
        <v>56.428559999999997</v>
      </c>
      <c r="C9" s="261">
        <v>58.784289999999999</v>
      </c>
      <c r="D9" s="261">
        <v>56.717550000000003</v>
      </c>
      <c r="E9" s="261">
        <v>56.414700000000003</v>
      </c>
      <c r="F9" s="261">
        <v>57.138159999999999</v>
      </c>
      <c r="G9" s="261" t="s">
        <v>1213</v>
      </c>
      <c r="H9" s="261" t="s">
        <v>1213</v>
      </c>
      <c r="I9" s="261">
        <v>58.603349999999999</v>
      </c>
      <c r="J9" s="261">
        <v>56.954999999999998</v>
      </c>
      <c r="K9" s="261">
        <v>54.852049999999998</v>
      </c>
      <c r="L9" s="261">
        <v>52.610590000000002</v>
      </c>
      <c r="M9" s="261">
        <v>50.091320000000003</v>
      </c>
      <c r="N9" s="261">
        <v>47.116439999999997</v>
      </c>
      <c r="O9" s="261">
        <v>44.608849999999997</v>
      </c>
      <c r="P9" s="261">
        <v>41.98715</v>
      </c>
      <c r="Q9" s="261">
        <v>39.081910000000001</v>
      </c>
      <c r="S9" s="169" t="s">
        <v>1209</v>
      </c>
      <c r="T9" s="2">
        <v>33</v>
      </c>
      <c r="U9" s="2">
        <v>30</v>
      </c>
      <c r="V9" s="173">
        <v>26.027509999999999</v>
      </c>
      <c r="W9" s="173">
        <v>23.310089999999999</v>
      </c>
      <c r="X9" s="173">
        <v>21.136510000000001</v>
      </c>
      <c r="Y9" s="173">
        <v>19.713920000000002</v>
      </c>
      <c r="Z9" s="173">
        <v>17.64865</v>
      </c>
      <c r="AA9" s="173">
        <v>15.78937</v>
      </c>
      <c r="AB9" s="173">
        <v>13.98963</v>
      </c>
      <c r="AC9" s="173">
        <v>13.158379999999999</v>
      </c>
      <c r="AD9" s="173">
        <v>12.799010000000001</v>
      </c>
      <c r="AE9" s="173">
        <v>12.84896</v>
      </c>
      <c r="AF9" s="173">
        <v>10.96067</v>
      </c>
      <c r="AG9" s="173">
        <v>10.93263</v>
      </c>
      <c r="AH9" s="173" t="s">
        <v>1211</v>
      </c>
      <c r="AI9" s="173" t="s">
        <v>1211</v>
      </c>
      <c r="AJ9" s="173">
        <v>11.56648</v>
      </c>
      <c r="AK9" s="173">
        <v>11.890409999999999</v>
      </c>
      <c r="AL9" s="173">
        <v>12.2082</v>
      </c>
      <c r="AM9" s="173">
        <v>12.065950000000001</v>
      </c>
      <c r="AN9" s="173">
        <v>12.962009999999999</v>
      </c>
    </row>
    <row r="10" spans="1:42">
      <c r="A10" s="2" t="s">
        <v>719</v>
      </c>
      <c r="B10" s="262">
        <v>64.386589999999998</v>
      </c>
      <c r="C10" s="262">
        <v>67.706720000000004</v>
      </c>
      <c r="D10" s="262">
        <v>67.680109999999999</v>
      </c>
      <c r="E10" s="262">
        <v>65.275270000000006</v>
      </c>
      <c r="F10" s="262">
        <v>68.075100000000006</v>
      </c>
      <c r="G10" s="262" t="s">
        <v>1213</v>
      </c>
      <c r="H10" s="262" t="s">
        <v>1213</v>
      </c>
      <c r="I10" s="262">
        <v>71.62124</v>
      </c>
      <c r="J10" s="262">
        <v>70.550759999999997</v>
      </c>
      <c r="K10" s="262">
        <v>69.367519999999999</v>
      </c>
      <c r="L10" s="262">
        <v>67.233339999999998</v>
      </c>
      <c r="M10" s="262">
        <v>64.359539999999996</v>
      </c>
      <c r="N10" s="262">
        <v>62.090879999999999</v>
      </c>
      <c r="O10" s="262">
        <v>59.818219999999997</v>
      </c>
      <c r="P10" s="262">
        <v>57.191099999999999</v>
      </c>
      <c r="Q10" s="262">
        <v>54.867170000000002</v>
      </c>
      <c r="R10" s="262">
        <v>54.867170000000002</v>
      </c>
      <c r="T10" s="2">
        <v>47</v>
      </c>
      <c r="U10" s="2">
        <v>45</v>
      </c>
      <c r="V10" s="172">
        <v>38.76341</v>
      </c>
      <c r="W10" s="172">
        <v>36.515860000000004</v>
      </c>
      <c r="X10" s="172">
        <v>32.831130000000002</v>
      </c>
      <c r="Y10" s="172">
        <v>30.24146</v>
      </c>
      <c r="Z10" s="172">
        <v>28.66799</v>
      </c>
      <c r="AA10" s="172">
        <v>26.21463</v>
      </c>
      <c r="AB10" s="172">
        <v>24.253299999999999</v>
      </c>
      <c r="AC10" s="172">
        <v>22.33127</v>
      </c>
      <c r="AD10" s="172">
        <v>21.79796</v>
      </c>
      <c r="AE10" s="172">
        <v>21.683990000000001</v>
      </c>
      <c r="AF10" s="172">
        <v>19.135249999999999</v>
      </c>
      <c r="AG10" s="172">
        <v>18.948090000000001</v>
      </c>
      <c r="AH10" s="172" t="s">
        <v>1211</v>
      </c>
      <c r="AI10" s="172" t="s">
        <v>1211</v>
      </c>
      <c r="AJ10" s="172">
        <v>20.88345</v>
      </c>
      <c r="AK10" s="172">
        <v>21.546469999999999</v>
      </c>
      <c r="AL10" s="172">
        <v>22.203060000000001</v>
      </c>
      <c r="AM10" s="172">
        <v>21.99616</v>
      </c>
      <c r="AN10" s="172">
        <v>24.138500000000001</v>
      </c>
    </row>
    <row r="11" spans="1:42" ht="26.4">
      <c r="A11" s="85" t="s">
        <v>722</v>
      </c>
      <c r="B11" s="263">
        <v>0.87639999999999996</v>
      </c>
      <c r="C11" s="263">
        <v>0.86821999999999999</v>
      </c>
      <c r="D11" s="263">
        <v>0.83801999999999999</v>
      </c>
      <c r="E11" s="263">
        <v>0.86426000000000003</v>
      </c>
      <c r="F11" s="263">
        <v>0.83933999999999997</v>
      </c>
      <c r="G11" s="263" t="s">
        <v>1213</v>
      </c>
      <c r="H11" s="263" t="s">
        <v>1213</v>
      </c>
      <c r="I11" s="263">
        <v>0.81823999999999997</v>
      </c>
      <c r="J11" s="263">
        <v>0.80728999999999995</v>
      </c>
      <c r="K11" s="263">
        <v>0.79074999999999995</v>
      </c>
      <c r="L11" s="263">
        <v>0.78251000000000004</v>
      </c>
      <c r="M11" s="263">
        <v>0.77829999999999999</v>
      </c>
      <c r="N11" s="263">
        <v>0.75883</v>
      </c>
      <c r="O11" s="263">
        <v>0.74573999999999996</v>
      </c>
      <c r="P11" s="263">
        <v>0.73416000000000003</v>
      </c>
      <c r="Q11" s="263">
        <v>0.71230000000000004</v>
      </c>
      <c r="R11" s="169" t="s">
        <v>1209</v>
      </c>
      <c r="S11" s="169" t="s">
        <v>1209</v>
      </c>
      <c r="T11" s="2">
        <v>0.69</v>
      </c>
      <c r="U11" s="107">
        <v>0.67</v>
      </c>
      <c r="V11" s="145">
        <v>0.67144999999999999</v>
      </c>
      <c r="W11" s="145">
        <v>0.63836000000000004</v>
      </c>
      <c r="X11" s="145">
        <v>0.64378999999999997</v>
      </c>
      <c r="Y11" s="145">
        <v>0.65188000000000001</v>
      </c>
      <c r="Z11" s="145">
        <v>0.61561999999999995</v>
      </c>
      <c r="AA11" s="145">
        <v>0.60231000000000001</v>
      </c>
      <c r="AB11" s="145">
        <v>0.57681000000000004</v>
      </c>
      <c r="AC11" s="145">
        <v>0.58923999999999999</v>
      </c>
      <c r="AD11" s="145">
        <v>0.58716999999999997</v>
      </c>
      <c r="AE11" s="145">
        <v>0.59255000000000002</v>
      </c>
      <c r="AF11" s="145">
        <v>0.57279999999999998</v>
      </c>
      <c r="AG11" s="145">
        <v>0.57698000000000005</v>
      </c>
      <c r="AH11" s="145" t="s">
        <v>1211</v>
      </c>
      <c r="AI11" s="145" t="s">
        <v>1211</v>
      </c>
      <c r="AJ11" s="145">
        <v>0.55386000000000002</v>
      </c>
      <c r="AK11" s="145">
        <v>0.55184999999999995</v>
      </c>
      <c r="AL11" s="145">
        <v>0.54984</v>
      </c>
      <c r="AM11" s="145">
        <v>0.54854999999999998</v>
      </c>
      <c r="AN11" s="145">
        <v>0.53698999999999997</v>
      </c>
    </row>
    <row r="12" spans="1:42">
      <c r="A12" s="110" t="s">
        <v>723</v>
      </c>
      <c r="B12" s="110"/>
      <c r="C12" s="110"/>
      <c r="D12" s="110"/>
      <c r="E12" s="110"/>
      <c r="F12" s="110"/>
      <c r="G12" s="110"/>
    </row>
    <row r="13" spans="1:42">
      <c r="A13" s="85" t="s">
        <v>710</v>
      </c>
      <c r="B13" s="85"/>
      <c r="C13" s="85"/>
      <c r="D13" s="85"/>
      <c r="E13" s="85"/>
      <c r="F13" s="85"/>
      <c r="G13" s="85"/>
      <c r="H13" s="85"/>
      <c r="I13" s="173">
        <v>45.84102</v>
      </c>
      <c r="J13" s="173">
        <v>45.489310000000003</v>
      </c>
      <c r="K13" s="173">
        <v>45.134979999999999</v>
      </c>
      <c r="L13" s="173">
        <v>44.835290000000001</v>
      </c>
      <c r="M13" s="173">
        <v>44.412840000000003</v>
      </c>
      <c r="N13" s="173">
        <v>44.012560000000001</v>
      </c>
      <c r="O13" s="173">
        <v>43.411830000000002</v>
      </c>
      <c r="P13" s="173">
        <v>43.11712</v>
      </c>
      <c r="Q13" s="173">
        <v>42.681469999999997</v>
      </c>
      <c r="R13" s="173">
        <v>42.341560000000001</v>
      </c>
      <c r="S13" s="173">
        <v>41.655729999999998</v>
      </c>
      <c r="T13" s="173">
        <v>42.020119999999999</v>
      </c>
      <c r="U13" s="173">
        <v>41.002989999999997</v>
      </c>
      <c r="V13" s="173">
        <v>40.623539999999998</v>
      </c>
      <c r="W13" s="173">
        <v>39.294620000000002</v>
      </c>
      <c r="X13" s="173">
        <v>39.360300000000002</v>
      </c>
      <c r="Y13" s="173">
        <v>40.030110000000001</v>
      </c>
      <c r="Z13" s="173">
        <v>38.347900000000003</v>
      </c>
      <c r="AA13" s="173">
        <v>37.618510000000001</v>
      </c>
      <c r="AB13" s="173">
        <v>36.971359999999997</v>
      </c>
      <c r="AC13" s="173">
        <v>36.921190000000003</v>
      </c>
      <c r="AD13" s="173">
        <v>36.973599999999998</v>
      </c>
      <c r="AE13" s="173">
        <v>37.314259999999997</v>
      </c>
      <c r="AF13" s="173">
        <v>37.190779999999997</v>
      </c>
      <c r="AG13" s="173">
        <v>37.170679999999997</v>
      </c>
      <c r="AH13" s="173">
        <v>37.235590000000002</v>
      </c>
      <c r="AI13" s="173">
        <v>37.135779999999997</v>
      </c>
      <c r="AJ13" s="173">
        <v>36.585569999999997</v>
      </c>
      <c r="AK13" s="173">
        <v>36.622889999999998</v>
      </c>
      <c r="AL13" s="173">
        <v>36.617550000000001</v>
      </c>
      <c r="AM13" s="173">
        <v>36.102269999999997</v>
      </c>
      <c r="AN13" s="173">
        <v>36.02346</v>
      </c>
    </row>
    <row r="14" spans="1:42">
      <c r="A14" s="85" t="s">
        <v>724</v>
      </c>
      <c r="B14" s="85"/>
      <c r="C14" s="85"/>
      <c r="D14" s="85"/>
      <c r="E14" s="85"/>
      <c r="F14" s="85"/>
      <c r="G14" s="85"/>
      <c r="H14" s="85"/>
      <c r="I14" s="173">
        <v>40.55321</v>
      </c>
      <c r="J14" s="173">
        <v>40.171840000000003</v>
      </c>
      <c r="K14" s="173">
        <v>39.031970000000001</v>
      </c>
      <c r="L14" s="173">
        <v>38.640259999999998</v>
      </c>
      <c r="M14" s="173">
        <v>39.069470000000003</v>
      </c>
      <c r="N14" s="173">
        <v>37.456209999999999</v>
      </c>
      <c r="O14" s="173">
        <v>37.47824</v>
      </c>
      <c r="P14" s="173">
        <v>36.65484</v>
      </c>
      <c r="Q14" s="173">
        <v>34.637529999999998</v>
      </c>
      <c r="R14" s="173" t="s">
        <v>1211</v>
      </c>
      <c r="S14" s="173" t="s">
        <v>1211</v>
      </c>
      <c r="T14" s="173">
        <v>35.191769999999998</v>
      </c>
      <c r="U14" s="173">
        <v>34.18282</v>
      </c>
      <c r="V14" s="173">
        <v>33.204149999999998</v>
      </c>
      <c r="W14" s="173">
        <v>32.606659999999998</v>
      </c>
      <c r="X14" s="173">
        <v>33.551740000000002</v>
      </c>
      <c r="Y14" s="173">
        <v>32.508209999999998</v>
      </c>
      <c r="Z14" s="173">
        <v>32.570799999999998</v>
      </c>
      <c r="AA14" s="173">
        <v>33.058639999999997</v>
      </c>
      <c r="AB14" s="173">
        <v>30.917490000000001</v>
      </c>
      <c r="AC14" s="173">
        <v>33.487299999999998</v>
      </c>
      <c r="AD14" s="173">
        <v>32.872770000000003</v>
      </c>
      <c r="AE14" s="173">
        <v>32.623350000000002</v>
      </c>
      <c r="AF14" s="173">
        <v>28.95937</v>
      </c>
      <c r="AG14" s="173">
        <v>29.851959999999998</v>
      </c>
      <c r="AH14" s="173" t="s">
        <v>1211</v>
      </c>
      <c r="AI14" s="173" t="s">
        <v>1211</v>
      </c>
      <c r="AJ14" s="173">
        <v>28.397390000000001</v>
      </c>
      <c r="AK14" s="173">
        <v>27.592860000000002</v>
      </c>
      <c r="AL14" s="173">
        <v>27.924399999999999</v>
      </c>
      <c r="AM14" s="173">
        <v>28.74587</v>
      </c>
      <c r="AN14" s="173">
        <v>27.828530000000001</v>
      </c>
    </row>
    <row r="15" spans="1:42">
      <c r="A15" s="85" t="s">
        <v>709</v>
      </c>
      <c r="B15" s="85"/>
      <c r="C15" s="85"/>
      <c r="D15" s="85"/>
      <c r="E15" s="85"/>
      <c r="F15" s="85"/>
      <c r="G15" s="85"/>
      <c r="H15" s="85"/>
      <c r="I15" s="173">
        <v>30.956160000000001</v>
      </c>
      <c r="J15" s="173">
        <v>28.690200000000001</v>
      </c>
      <c r="K15" s="173">
        <v>28.892479999999999</v>
      </c>
      <c r="L15" s="173">
        <v>31.07799</v>
      </c>
      <c r="M15" s="173">
        <v>31.096620000000001</v>
      </c>
      <c r="N15" s="173" t="s">
        <v>1211</v>
      </c>
      <c r="O15" s="173">
        <v>34.582509999999999</v>
      </c>
      <c r="P15" s="173">
        <v>34.582549999999998</v>
      </c>
      <c r="Q15" s="173">
        <v>33.887909999999998</v>
      </c>
      <c r="R15" s="173">
        <v>33.006360000000001</v>
      </c>
      <c r="S15" s="173">
        <v>32.999409999999997</v>
      </c>
      <c r="T15" s="173">
        <v>31.998380000000001</v>
      </c>
      <c r="U15" s="173">
        <v>31.534669999999998</v>
      </c>
      <c r="V15" s="173">
        <v>19.946560000000002</v>
      </c>
      <c r="W15" s="173">
        <v>19.277719999999999</v>
      </c>
      <c r="X15" s="173">
        <v>16.696200000000001</v>
      </c>
      <c r="Y15" s="173">
        <v>14.80179</v>
      </c>
      <c r="Z15" s="173" t="s">
        <v>1211</v>
      </c>
      <c r="AA15" s="173">
        <v>14.99933</v>
      </c>
      <c r="AB15" s="173">
        <v>13.741429999999999</v>
      </c>
      <c r="AC15" s="173">
        <v>13.619249999999999</v>
      </c>
      <c r="AD15" s="173">
        <v>13.14691</v>
      </c>
      <c r="AE15" s="173">
        <v>13.657260000000001</v>
      </c>
      <c r="AF15" s="173" t="s">
        <v>1211</v>
      </c>
      <c r="AG15" s="173">
        <v>13.15029</v>
      </c>
      <c r="AH15" s="173">
        <v>12.91371</v>
      </c>
      <c r="AI15" s="173">
        <v>13.087020000000001</v>
      </c>
      <c r="AJ15" s="173" t="s">
        <v>1211</v>
      </c>
      <c r="AK15" s="173">
        <v>12.22376</v>
      </c>
      <c r="AL15" s="173">
        <v>11.00489</v>
      </c>
      <c r="AM15" s="173" t="s">
        <v>1211</v>
      </c>
      <c r="AN15" s="173">
        <v>11.36148</v>
      </c>
    </row>
    <row r="16" spans="1:42">
      <c r="A16" s="233" t="s">
        <v>66</v>
      </c>
      <c r="B16" s="164"/>
      <c r="C16" s="164"/>
      <c r="D16" s="164"/>
      <c r="E16" s="164"/>
      <c r="F16" s="164"/>
      <c r="G16" s="164"/>
      <c r="H16" s="164"/>
      <c r="I16" s="164"/>
    </row>
    <row r="17" spans="1:40">
      <c r="A17" s="110" t="s">
        <v>737</v>
      </c>
      <c r="B17" s="110"/>
      <c r="C17" s="110"/>
      <c r="D17" s="110"/>
      <c r="E17" s="110"/>
      <c r="F17" s="110"/>
      <c r="G17" s="110"/>
      <c r="H17" s="110"/>
    </row>
    <row r="18" spans="1:40">
      <c r="A18" s="2" t="s">
        <v>189</v>
      </c>
      <c r="B18" s="291">
        <v>2477081</v>
      </c>
      <c r="C18" s="291">
        <v>2538502</v>
      </c>
      <c r="D18" s="291">
        <v>2356420</v>
      </c>
      <c r="E18" s="291">
        <v>2227082</v>
      </c>
      <c r="F18" s="291">
        <v>2181617</v>
      </c>
      <c r="G18" s="291">
        <v>2068714</v>
      </c>
      <c r="H18" s="291">
        <v>2113857</v>
      </c>
      <c r="I18" s="291">
        <v>2114844</v>
      </c>
      <c r="J18" s="291">
        <v>2018551</v>
      </c>
      <c r="K18" s="291">
        <v>1926242</v>
      </c>
      <c r="L18" s="291">
        <v>1823037</v>
      </c>
      <c r="M18" s="291">
        <v>1716956</v>
      </c>
      <c r="N18" s="291">
        <v>1609979</v>
      </c>
      <c r="O18" s="291">
        <v>1505903</v>
      </c>
      <c r="P18" s="291">
        <v>1396791</v>
      </c>
      <c r="Q18" s="291">
        <v>1294672</v>
      </c>
      <c r="R18" s="291">
        <v>1227267</v>
      </c>
      <c r="S18" s="291">
        <v>1127360</v>
      </c>
      <c r="T18" s="291">
        <v>1016575</v>
      </c>
      <c r="U18" s="291">
        <v>958935</v>
      </c>
      <c r="V18" s="291">
        <v>862874</v>
      </c>
      <c r="W18" s="291">
        <v>778450</v>
      </c>
      <c r="X18" s="291">
        <v>683163</v>
      </c>
      <c r="Y18" s="291">
        <v>612469</v>
      </c>
      <c r="Z18" s="291">
        <v>557084</v>
      </c>
      <c r="AA18" s="291">
        <v>494581</v>
      </c>
      <c r="AB18" s="291">
        <v>430636</v>
      </c>
      <c r="AC18" s="291">
        <v>395334</v>
      </c>
      <c r="AD18" s="291">
        <v>377372</v>
      </c>
      <c r="AE18" s="291">
        <v>365158</v>
      </c>
      <c r="AF18" s="291">
        <v>307587</v>
      </c>
      <c r="AG18" s="291">
        <v>298913</v>
      </c>
      <c r="AH18" s="291">
        <v>292395</v>
      </c>
      <c r="AI18" s="291">
        <v>294153</v>
      </c>
      <c r="AJ18" s="291">
        <v>293050</v>
      </c>
      <c r="AK18" s="291">
        <v>296301</v>
      </c>
      <c r="AL18" s="291">
        <v>291546</v>
      </c>
      <c r="AM18" s="291">
        <v>291159</v>
      </c>
      <c r="AN18" s="291">
        <v>298697</v>
      </c>
    </row>
    <row r="19" spans="1:40">
      <c r="A19" s="2" t="s">
        <v>718</v>
      </c>
      <c r="B19" s="292">
        <v>1153978</v>
      </c>
      <c r="C19" s="292">
        <v>1178379</v>
      </c>
      <c r="D19" s="292">
        <v>1086354</v>
      </c>
      <c r="E19" s="292">
        <v>1036441</v>
      </c>
      <c r="F19" s="292">
        <v>1009434</v>
      </c>
      <c r="G19" s="292" t="s">
        <v>1213</v>
      </c>
      <c r="H19" s="292">
        <v>971299</v>
      </c>
      <c r="I19" s="292">
        <v>969466</v>
      </c>
      <c r="J19" s="292">
        <v>918225</v>
      </c>
      <c r="K19" s="292">
        <v>869409</v>
      </c>
      <c r="L19" s="292">
        <v>817364</v>
      </c>
      <c r="M19" s="292">
        <v>762549</v>
      </c>
      <c r="N19" s="292">
        <v>708593</v>
      </c>
      <c r="O19" s="292">
        <v>653740</v>
      </c>
      <c r="P19" s="292">
        <v>602256</v>
      </c>
      <c r="Q19" s="292">
        <v>552585</v>
      </c>
      <c r="R19" s="292">
        <v>519644</v>
      </c>
      <c r="S19" s="292">
        <v>469610</v>
      </c>
      <c r="T19" s="292">
        <v>427166</v>
      </c>
      <c r="U19" s="291">
        <v>393192</v>
      </c>
      <c r="V19" s="291">
        <v>350530</v>
      </c>
      <c r="W19" s="291">
        <v>305889</v>
      </c>
      <c r="X19" s="291">
        <v>268895</v>
      </c>
      <c r="Y19" s="291">
        <v>245172</v>
      </c>
      <c r="Z19" s="291">
        <v>213630</v>
      </c>
      <c r="AA19" s="291">
        <v>186054</v>
      </c>
      <c r="AB19" s="291">
        <v>159212</v>
      </c>
      <c r="AC19" s="291">
        <v>145962</v>
      </c>
      <c r="AD19" s="291">
        <v>139528</v>
      </c>
      <c r="AE19" s="291">
        <v>136256</v>
      </c>
      <c r="AF19" s="291">
        <v>114394</v>
      </c>
      <c r="AG19" s="291">
        <v>111108</v>
      </c>
      <c r="AH19" s="291">
        <v>108875</v>
      </c>
      <c r="AI19" s="291">
        <v>109236</v>
      </c>
      <c r="AJ19" s="291">
        <v>107214</v>
      </c>
      <c r="AK19" s="291">
        <v>108514</v>
      </c>
      <c r="AL19" s="291">
        <v>106757</v>
      </c>
      <c r="AM19" s="291">
        <v>105115</v>
      </c>
      <c r="AN19" s="291">
        <v>107601</v>
      </c>
    </row>
    <row r="20" spans="1:40"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  <c r="V20" s="269"/>
      <c r="W20" s="269"/>
      <c r="X20" s="269"/>
      <c r="Y20" s="269"/>
      <c r="Z20" s="269"/>
      <c r="AA20" s="269"/>
      <c r="AB20" s="269"/>
      <c r="AC20" s="269"/>
      <c r="AD20" s="269"/>
      <c r="AE20" s="269"/>
      <c r="AF20" s="269"/>
      <c r="AG20" s="269"/>
      <c r="AH20" s="269"/>
      <c r="AI20" s="269"/>
      <c r="AJ20" s="269"/>
      <c r="AK20" s="269"/>
      <c r="AL20" s="269"/>
      <c r="AM20" s="269"/>
    </row>
    <row r="21" spans="1:40">
      <c r="A21" s="121" t="s">
        <v>701</v>
      </c>
      <c r="B21" s="279"/>
      <c r="C21" s="279"/>
      <c r="D21" s="279"/>
      <c r="E21" s="279"/>
      <c r="F21" s="279"/>
      <c r="G21" s="279"/>
      <c r="H21" s="27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69"/>
      <c r="Z21" s="269"/>
      <c r="AA21" s="269"/>
      <c r="AB21" s="269"/>
      <c r="AC21" s="269"/>
      <c r="AD21" s="269"/>
      <c r="AE21" s="269"/>
      <c r="AF21" s="269"/>
      <c r="AG21" s="269"/>
      <c r="AH21" s="269"/>
      <c r="AI21" s="269"/>
      <c r="AJ21" s="269"/>
      <c r="AK21" s="269"/>
      <c r="AL21" s="269"/>
      <c r="AM21" s="269"/>
    </row>
    <row r="22" spans="1:40">
      <c r="A22" s="2" t="s">
        <v>189</v>
      </c>
      <c r="B22" s="297" t="s">
        <v>1213</v>
      </c>
      <c r="C22" s="264">
        <v>49.61439</v>
      </c>
      <c r="D22" s="264">
        <v>51.04618</v>
      </c>
      <c r="E22" s="264">
        <v>50.926279999999998</v>
      </c>
      <c r="F22" s="264">
        <v>53.205689999999997</v>
      </c>
      <c r="G22" s="264">
        <v>54.252029999999998</v>
      </c>
      <c r="H22" s="264">
        <v>54.551130000000001</v>
      </c>
      <c r="I22" s="264">
        <v>58.271149999999999</v>
      </c>
      <c r="J22" s="264">
        <v>57.570830000000001</v>
      </c>
      <c r="K22" s="264">
        <v>54.473520000000001</v>
      </c>
      <c r="L22" s="264">
        <v>52.92718</v>
      </c>
      <c r="M22" s="264">
        <v>50.29813</v>
      </c>
      <c r="N22" s="264">
        <v>47.316890000000001</v>
      </c>
      <c r="O22" s="264">
        <v>42.263100000000001</v>
      </c>
      <c r="P22" s="264">
        <v>40.859319999999997</v>
      </c>
      <c r="Q22" s="264">
        <v>39.058489999999999</v>
      </c>
      <c r="R22" s="264">
        <v>36.025480000000002</v>
      </c>
      <c r="S22" s="264">
        <v>35.123800000000003</v>
      </c>
      <c r="T22" s="264">
        <v>31.065930000000002</v>
      </c>
      <c r="U22" s="269">
        <v>53.13879</v>
      </c>
      <c r="V22" s="269" t="s">
        <v>1211</v>
      </c>
      <c r="W22" s="269" t="s">
        <v>1211</v>
      </c>
      <c r="X22" s="269" t="s">
        <v>1211</v>
      </c>
      <c r="Y22" s="269" t="s">
        <v>1211</v>
      </c>
      <c r="Z22" s="269" t="s">
        <v>1211</v>
      </c>
      <c r="AA22" s="269" t="s">
        <v>1211</v>
      </c>
      <c r="AB22" s="269" t="s">
        <v>1211</v>
      </c>
      <c r="AC22" s="269" t="s">
        <v>1211</v>
      </c>
      <c r="AD22" s="269" t="s">
        <v>1211</v>
      </c>
      <c r="AE22" s="269" t="s">
        <v>1211</v>
      </c>
      <c r="AF22" s="269">
        <v>23.090779999999999</v>
      </c>
      <c r="AG22" s="269">
        <v>22.601659999999999</v>
      </c>
      <c r="AH22" s="269">
        <v>22.319939999999999</v>
      </c>
      <c r="AI22" s="269">
        <v>21.90935</v>
      </c>
      <c r="AJ22" s="269">
        <v>23.913869999999999</v>
      </c>
      <c r="AK22" s="269">
        <v>24.029450000000001</v>
      </c>
      <c r="AL22" s="269" t="s">
        <v>1211</v>
      </c>
      <c r="AM22" s="269">
        <v>22.68815</v>
      </c>
      <c r="AN22" s="173">
        <v>26.796379999999999</v>
      </c>
    </row>
    <row r="23" spans="1:40">
      <c r="A23" s="2" t="s">
        <v>718</v>
      </c>
      <c r="B23" s="275" t="s">
        <v>1213</v>
      </c>
      <c r="C23" s="264">
        <v>47.140909999999998</v>
      </c>
      <c r="D23" s="264">
        <v>47.862360000000002</v>
      </c>
      <c r="E23" s="264">
        <v>48.04562</v>
      </c>
      <c r="F23" s="264">
        <v>49.749209999999998</v>
      </c>
      <c r="G23" s="297" t="s">
        <v>1213</v>
      </c>
      <c r="H23" s="264">
        <v>49.827559999999998</v>
      </c>
      <c r="I23" s="264">
        <v>51.73068</v>
      </c>
      <c r="J23" s="264">
        <v>50.702060000000003</v>
      </c>
      <c r="K23" s="264">
        <v>47.383710000000001</v>
      </c>
      <c r="L23" s="264">
        <v>45.017380000000003</v>
      </c>
      <c r="M23" s="264">
        <v>41.380920000000003</v>
      </c>
      <c r="N23" s="264">
        <v>38.48798</v>
      </c>
      <c r="O23" s="264">
        <v>33.932209999999998</v>
      </c>
      <c r="P23" s="264">
        <v>32.571869999999997</v>
      </c>
      <c r="Q23" s="264">
        <v>30.912400000000002</v>
      </c>
      <c r="R23" s="264">
        <v>28.246590000000001</v>
      </c>
      <c r="S23" s="264">
        <v>26.126609999999999</v>
      </c>
      <c r="T23" s="264">
        <v>23.97606</v>
      </c>
      <c r="U23" s="269">
        <v>46.189520000000002</v>
      </c>
      <c r="V23" s="269" t="s">
        <v>1211</v>
      </c>
      <c r="W23" s="269" t="s">
        <v>1211</v>
      </c>
      <c r="X23" s="269" t="s">
        <v>1211</v>
      </c>
      <c r="Y23" s="269" t="s">
        <v>1211</v>
      </c>
      <c r="Z23" s="269" t="s">
        <v>1211</v>
      </c>
      <c r="AA23" s="269" t="s">
        <v>1211</v>
      </c>
      <c r="AB23" s="269" t="s">
        <v>1211</v>
      </c>
      <c r="AC23" s="269" t="s">
        <v>1211</v>
      </c>
      <c r="AD23" s="269" t="s">
        <v>1211</v>
      </c>
      <c r="AE23" s="269" t="s">
        <v>1211</v>
      </c>
      <c r="AF23" s="269">
        <v>17.592379999999999</v>
      </c>
      <c r="AG23" s="269">
        <v>17.36788</v>
      </c>
      <c r="AH23" s="269" t="s">
        <v>1211</v>
      </c>
      <c r="AI23" s="269">
        <v>16.521609999999999</v>
      </c>
      <c r="AJ23" s="269">
        <v>17.949179999999998</v>
      </c>
      <c r="AK23" s="269" t="s">
        <v>1211</v>
      </c>
      <c r="AL23" s="269" t="s">
        <v>1211</v>
      </c>
      <c r="AM23" s="269">
        <v>16.901810000000001</v>
      </c>
      <c r="AN23" s="173" t="s">
        <v>1211</v>
      </c>
    </row>
    <row r="24" spans="1:40">
      <c r="A24" s="2" t="s">
        <v>719</v>
      </c>
      <c r="B24" s="297" t="s">
        <v>1213</v>
      </c>
      <c r="C24" s="275">
        <v>52.015320000000003</v>
      </c>
      <c r="D24" s="275">
        <v>54.138120000000001</v>
      </c>
      <c r="E24" s="275">
        <v>53.726790000000001</v>
      </c>
      <c r="F24" s="275">
        <v>56.56879</v>
      </c>
      <c r="G24" s="275" t="s">
        <v>1213</v>
      </c>
      <c r="H24" s="275">
        <v>59.15164</v>
      </c>
      <c r="I24" s="275">
        <v>64.644019999999998</v>
      </c>
      <c r="J24" s="275">
        <v>64.267420000000001</v>
      </c>
      <c r="K24" s="275">
        <v>61.391150000000003</v>
      </c>
      <c r="L24" s="275">
        <v>60.651150000000001</v>
      </c>
      <c r="M24" s="275">
        <v>59.013190000000002</v>
      </c>
      <c r="N24" s="275">
        <v>55.945700000000002</v>
      </c>
      <c r="O24" s="275">
        <v>50.398389999999999</v>
      </c>
      <c r="P24" s="275">
        <v>48.940759999999997</v>
      </c>
      <c r="Q24" s="275">
        <v>46.988709999999998</v>
      </c>
      <c r="R24" s="275">
        <v>43.580530000000003</v>
      </c>
      <c r="S24" s="275">
        <v>43.845460000000003</v>
      </c>
      <c r="T24" s="275">
        <v>37.942010000000003</v>
      </c>
      <c r="U24" s="269">
        <v>59.822539999999996</v>
      </c>
      <c r="V24" s="269" t="s">
        <v>1211</v>
      </c>
      <c r="W24" s="269" t="s">
        <v>1211</v>
      </c>
      <c r="X24" s="269" t="s">
        <v>1211</v>
      </c>
      <c r="Y24" s="269" t="s">
        <v>1211</v>
      </c>
      <c r="Z24" s="269" t="s">
        <v>1211</v>
      </c>
      <c r="AA24" s="269" t="s">
        <v>1211</v>
      </c>
      <c r="AB24" s="269" t="s">
        <v>1211</v>
      </c>
      <c r="AC24" s="269" t="s">
        <v>1211</v>
      </c>
      <c r="AD24" s="269" t="s">
        <v>1211</v>
      </c>
      <c r="AE24" s="269" t="s">
        <v>1211</v>
      </c>
      <c r="AF24" s="269">
        <v>28.397860000000001</v>
      </c>
      <c r="AG24" s="269">
        <v>27.653929999999999</v>
      </c>
      <c r="AH24" s="269" t="s">
        <v>1211</v>
      </c>
      <c r="AI24" s="269">
        <v>27.110939999999999</v>
      </c>
      <c r="AJ24" s="269">
        <v>29.674199999999999</v>
      </c>
      <c r="AK24" s="269" t="s">
        <v>1211</v>
      </c>
      <c r="AL24" s="269" t="s">
        <v>1211</v>
      </c>
      <c r="AM24" s="269">
        <v>28.289680000000001</v>
      </c>
      <c r="AN24" s="173" t="s">
        <v>1211</v>
      </c>
    </row>
    <row r="25" spans="1:40">
      <c r="A25" s="2" t="s">
        <v>702</v>
      </c>
      <c r="B25" s="269"/>
      <c r="C25" s="264">
        <v>0.90629000000000004</v>
      </c>
      <c r="D25" s="264">
        <v>0.88407999999999998</v>
      </c>
      <c r="E25" s="264">
        <v>0.89426000000000005</v>
      </c>
      <c r="F25" s="264">
        <v>0.87944999999999995</v>
      </c>
      <c r="G25" s="297" t="s">
        <v>1213</v>
      </c>
      <c r="H25" s="264">
        <v>0.84236999999999995</v>
      </c>
      <c r="I25" s="264">
        <v>0.80023999999999995</v>
      </c>
      <c r="J25" s="264">
        <v>0.78891999999999995</v>
      </c>
      <c r="K25" s="264">
        <v>0.77183000000000002</v>
      </c>
      <c r="L25" s="264">
        <v>0.74222999999999995</v>
      </c>
      <c r="M25" s="264">
        <v>0.70121</v>
      </c>
      <c r="N25" s="264">
        <v>0.68794999999999995</v>
      </c>
      <c r="O25" s="264">
        <v>0.67327999999999999</v>
      </c>
      <c r="P25" s="264">
        <v>0.66554000000000002</v>
      </c>
      <c r="Q25" s="264">
        <v>0.65786999999999995</v>
      </c>
      <c r="R25" s="264">
        <v>0.64815</v>
      </c>
      <c r="S25" s="264">
        <v>0.59587999999999997</v>
      </c>
      <c r="T25" s="264">
        <v>0.63190999999999997</v>
      </c>
      <c r="U25" s="269">
        <v>0.77210999999999996</v>
      </c>
      <c r="V25" s="269" t="s">
        <v>1211</v>
      </c>
      <c r="W25" s="269" t="s">
        <v>1211</v>
      </c>
      <c r="X25" s="269" t="s">
        <v>1211</v>
      </c>
      <c r="Y25" s="269" t="s">
        <v>1211</v>
      </c>
      <c r="Z25" s="269" t="s">
        <v>1211</v>
      </c>
      <c r="AA25" s="269" t="s">
        <v>1211</v>
      </c>
      <c r="AB25" s="269" t="s">
        <v>1211</v>
      </c>
      <c r="AC25" s="269" t="s">
        <v>1211</v>
      </c>
      <c r="AD25" s="269" t="s">
        <v>1211</v>
      </c>
      <c r="AE25" s="269" t="s">
        <v>1211</v>
      </c>
      <c r="AF25" s="269">
        <v>0.61950000000000005</v>
      </c>
      <c r="AG25" s="269">
        <v>0.62804000000000004</v>
      </c>
      <c r="AH25" s="269" t="s">
        <v>1211</v>
      </c>
      <c r="AI25" s="269">
        <v>0.60941000000000001</v>
      </c>
      <c r="AJ25" s="269">
        <v>0.60487999999999997</v>
      </c>
      <c r="AK25" s="269" t="s">
        <v>1211</v>
      </c>
      <c r="AL25" s="269" t="s">
        <v>1211</v>
      </c>
      <c r="AM25" s="269">
        <v>0.59745999999999999</v>
      </c>
      <c r="AN25" s="145" t="s">
        <v>1211</v>
      </c>
    </row>
    <row r="26" spans="1:40">
      <c r="B26" s="269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269"/>
      <c r="AM26" s="269"/>
    </row>
    <row r="27" spans="1:40">
      <c r="A27" s="121" t="s">
        <v>704</v>
      </c>
      <c r="B27" s="279"/>
      <c r="C27" s="279"/>
      <c r="D27" s="279"/>
      <c r="E27" s="279"/>
      <c r="F27" s="279"/>
      <c r="G27" s="27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  <c r="T27" s="269"/>
      <c r="U27" s="269"/>
      <c r="V27" s="269"/>
      <c r="W27" s="269"/>
      <c r="X27" s="269"/>
      <c r="Y27" s="269"/>
      <c r="Z27" s="269"/>
      <c r="AA27" s="269"/>
      <c r="AB27" s="269"/>
      <c r="AC27" s="269"/>
      <c r="AD27" s="269"/>
      <c r="AE27" s="269"/>
      <c r="AF27" s="269"/>
      <c r="AG27" s="269"/>
      <c r="AH27" s="269"/>
      <c r="AI27" s="269"/>
      <c r="AJ27" s="269"/>
      <c r="AK27" s="269"/>
      <c r="AL27" s="269"/>
      <c r="AM27" s="269"/>
    </row>
    <row r="28" spans="1:40">
      <c r="A28" s="2" t="s">
        <v>189</v>
      </c>
      <c r="B28" s="267">
        <v>75.6006</v>
      </c>
      <c r="C28" s="267">
        <v>80.170779999999993</v>
      </c>
      <c r="D28" s="267">
        <v>77.170259999999999</v>
      </c>
      <c r="E28" s="267">
        <v>75.683179999999993</v>
      </c>
      <c r="F28" s="267">
        <v>77.07611</v>
      </c>
      <c r="G28" s="267">
        <v>76.062929999999994</v>
      </c>
      <c r="H28" s="267">
        <v>80.908050000000003</v>
      </c>
      <c r="I28" s="267">
        <v>84.195549999999997</v>
      </c>
      <c r="J28" s="267">
        <v>83.427329999999998</v>
      </c>
      <c r="K28" s="267">
        <v>82.710409999999996</v>
      </c>
      <c r="L28" s="267">
        <v>81.272670000000005</v>
      </c>
      <c r="M28" s="267">
        <v>79.287509999999997</v>
      </c>
      <c r="N28" s="267">
        <v>76.760009999999994</v>
      </c>
      <c r="O28" s="267">
        <v>73.935550000000006</v>
      </c>
      <c r="P28" s="267">
        <v>70.754689999999997</v>
      </c>
      <c r="Q28" s="267">
        <v>67.690839999999994</v>
      </c>
      <c r="R28" s="267">
        <v>66.168899999999994</v>
      </c>
      <c r="S28" s="267">
        <v>62.52825</v>
      </c>
      <c r="T28" s="267">
        <v>57.854349999999997</v>
      </c>
      <c r="U28" s="269">
        <v>53.359659999999998</v>
      </c>
      <c r="V28" s="269">
        <v>49.217849999999999</v>
      </c>
      <c r="W28" s="269">
        <v>45.461419999999997</v>
      </c>
      <c r="X28" s="269">
        <v>40.768639999999998</v>
      </c>
      <c r="Y28" s="269">
        <v>37.31109</v>
      </c>
      <c r="Z28" s="269">
        <v>34.807110000000002</v>
      </c>
      <c r="AA28" s="269">
        <v>31.760649999999998</v>
      </c>
      <c r="AB28" s="269">
        <v>28.398969999999998</v>
      </c>
      <c r="AC28" s="269">
        <v>26.68459</v>
      </c>
      <c r="AD28" s="269">
        <v>26.125309999999999</v>
      </c>
      <c r="AE28" s="269">
        <v>25.986599999999999</v>
      </c>
      <c r="AF28" s="269">
        <v>22.512060000000002</v>
      </c>
      <c r="AG28" s="269">
        <v>22.47992</v>
      </c>
      <c r="AH28" s="269">
        <v>22.550850000000001</v>
      </c>
      <c r="AI28" s="269">
        <v>23.166049999999998</v>
      </c>
      <c r="AJ28" s="269">
        <v>23.71452</v>
      </c>
      <c r="AK28" s="269">
        <v>24.709379999999999</v>
      </c>
      <c r="AL28" s="269">
        <v>25.031510000000001</v>
      </c>
      <c r="AM28" s="269">
        <v>25.6387</v>
      </c>
      <c r="AN28" s="173">
        <v>26.861460000000001</v>
      </c>
    </row>
    <row r="29" spans="1:40">
      <c r="A29" s="2" t="s">
        <v>718</v>
      </c>
      <c r="B29" s="269">
        <v>71.602670000000003</v>
      </c>
      <c r="C29" s="269">
        <v>75.638310000000004</v>
      </c>
      <c r="D29" s="269">
        <v>72.292169999999999</v>
      </c>
      <c r="E29" s="269">
        <v>71.537400000000005</v>
      </c>
      <c r="F29" s="269">
        <v>72.404820000000001</v>
      </c>
      <c r="G29" s="298" t="s">
        <v>1213</v>
      </c>
      <c r="H29" s="269">
        <v>75.421949999999995</v>
      </c>
      <c r="I29" s="269">
        <v>78.271619999999999</v>
      </c>
      <c r="J29" s="269">
        <v>76.95044</v>
      </c>
      <c r="K29" s="269">
        <v>75.670069999999996</v>
      </c>
      <c r="L29" s="269">
        <v>73.828479999999999</v>
      </c>
      <c r="M29" s="269">
        <v>71.313050000000004</v>
      </c>
      <c r="N29" s="269">
        <v>68.39331</v>
      </c>
      <c r="O29" s="269">
        <v>64.959109999999995</v>
      </c>
      <c r="P29" s="269">
        <v>61.738630000000001</v>
      </c>
      <c r="Q29" s="269">
        <v>58.481720000000003</v>
      </c>
      <c r="R29" s="269">
        <v>56.744750000000003</v>
      </c>
      <c r="S29" s="269">
        <v>52.800469999999997</v>
      </c>
      <c r="T29" s="269">
        <v>49.313800000000001</v>
      </c>
      <c r="U29" s="269">
        <v>44.616059999999997</v>
      </c>
      <c r="V29" s="269">
        <v>40.768689999999999</v>
      </c>
      <c r="W29" s="269">
        <v>36.422640000000001</v>
      </c>
      <c r="X29" s="269">
        <v>32.715269999999997</v>
      </c>
      <c r="Y29" s="269">
        <v>30.43524</v>
      </c>
      <c r="Z29" s="269">
        <v>27.185680000000001</v>
      </c>
      <c r="AA29" s="269">
        <v>24.325199999999999</v>
      </c>
      <c r="AB29" s="269">
        <v>21.375589999999999</v>
      </c>
      <c r="AC29" s="269">
        <v>20.067340000000002</v>
      </c>
      <c r="AD29" s="269">
        <v>19.65859</v>
      </c>
      <c r="AE29" s="269">
        <v>19.728090000000002</v>
      </c>
      <c r="AF29" s="269">
        <v>17.033660000000001</v>
      </c>
      <c r="AG29" s="269">
        <v>17.00027</v>
      </c>
      <c r="AH29" s="269">
        <v>17.08052</v>
      </c>
      <c r="AI29" s="269">
        <v>17.502600000000001</v>
      </c>
      <c r="AJ29" s="269">
        <v>17.648019999999999</v>
      </c>
      <c r="AK29" s="269">
        <v>18.398879999999998</v>
      </c>
      <c r="AL29" s="269">
        <v>18.627210000000002</v>
      </c>
      <c r="AM29" s="269">
        <v>18.804649999999999</v>
      </c>
      <c r="AN29" s="173">
        <v>19.65136</v>
      </c>
    </row>
    <row r="30" spans="1:40">
      <c r="A30" s="2" t="s">
        <v>719</v>
      </c>
      <c r="B30" s="269">
        <v>79.470659999999995</v>
      </c>
      <c r="C30" s="269">
        <v>84.560839999999999</v>
      </c>
      <c r="D30" s="269">
        <v>81.897099999999995</v>
      </c>
      <c r="E30" s="269">
        <v>79.70402</v>
      </c>
      <c r="F30" s="269">
        <v>81.61027</v>
      </c>
      <c r="G30" s="298" t="s">
        <v>1213</v>
      </c>
      <c r="H30" s="269">
        <v>86.240819999999999</v>
      </c>
      <c r="I30" s="269">
        <v>89.958309999999997</v>
      </c>
      <c r="J30" s="269">
        <v>89.729939999999999</v>
      </c>
      <c r="K30" s="269">
        <v>89.565759999999997</v>
      </c>
      <c r="L30" s="269">
        <v>88.527550000000005</v>
      </c>
      <c r="M30" s="269">
        <v>87.066389999999998</v>
      </c>
      <c r="N30" s="269">
        <v>84.927210000000002</v>
      </c>
      <c r="O30" s="269">
        <v>82.702879999999993</v>
      </c>
      <c r="P30" s="269">
        <v>79.561779999999999</v>
      </c>
      <c r="Q30" s="269">
        <v>76.682479999999998</v>
      </c>
      <c r="R30" s="269">
        <v>75.359849999999994</v>
      </c>
      <c r="S30" s="269">
        <v>71.998869999999997</v>
      </c>
      <c r="T30" s="269">
        <v>66.158230000000003</v>
      </c>
      <c r="U30" s="269">
        <v>61.773330000000001</v>
      </c>
      <c r="V30" s="269">
        <v>57.349519999999998</v>
      </c>
      <c r="W30" s="269">
        <v>54.16178</v>
      </c>
      <c r="X30" s="269">
        <v>48.521520000000002</v>
      </c>
      <c r="Y30" s="269">
        <v>43.936779999999999</v>
      </c>
      <c r="Z30" s="269">
        <v>42.158610000000003</v>
      </c>
      <c r="AA30" s="269">
        <v>38.938119999999998</v>
      </c>
      <c r="AB30" s="269">
        <v>35.17915</v>
      </c>
      <c r="AC30" s="269">
        <v>33.066809999999997</v>
      </c>
      <c r="AD30" s="269">
        <v>32.372369999999997</v>
      </c>
      <c r="AE30" s="269">
        <v>32.03631</v>
      </c>
      <c r="AF30" s="269">
        <v>27.807759999999998</v>
      </c>
      <c r="AG30" s="269">
        <v>27.77675</v>
      </c>
      <c r="AH30" s="269">
        <v>27.840610000000002</v>
      </c>
      <c r="AI30" s="269">
        <v>28.640619999999998</v>
      </c>
      <c r="AJ30" s="269">
        <v>29.58098</v>
      </c>
      <c r="AK30" s="269">
        <v>30.81719</v>
      </c>
      <c r="AL30" s="269">
        <v>31.235890000000001</v>
      </c>
      <c r="AM30" s="269">
        <v>32.263509999999997</v>
      </c>
      <c r="AN30" s="173">
        <v>33.855800000000002</v>
      </c>
    </row>
    <row r="31" spans="1:40">
      <c r="A31" s="2" t="s">
        <v>702</v>
      </c>
      <c r="B31" s="267">
        <v>0.90100000000000002</v>
      </c>
      <c r="C31" s="272">
        <v>0.89448000000000005</v>
      </c>
      <c r="D31" s="267">
        <v>0.88271999999999995</v>
      </c>
      <c r="E31" s="272">
        <v>0.89754</v>
      </c>
      <c r="F31" s="267">
        <v>0.88719999999999999</v>
      </c>
      <c r="G31" s="272" t="s">
        <v>1213</v>
      </c>
      <c r="H31" s="267">
        <v>0.87455000000000005</v>
      </c>
      <c r="I31" s="272">
        <v>0.87009000000000003</v>
      </c>
      <c r="J31" s="267">
        <v>0.85758000000000001</v>
      </c>
      <c r="K31" s="272">
        <v>0.84484999999999999</v>
      </c>
      <c r="L31" s="267">
        <v>0.83396000000000003</v>
      </c>
      <c r="M31" s="272">
        <v>0.81906999999999996</v>
      </c>
      <c r="N31" s="267">
        <v>0.80532000000000004</v>
      </c>
      <c r="O31" s="272">
        <v>0.78544999999999998</v>
      </c>
      <c r="P31" s="267">
        <v>0.77598</v>
      </c>
      <c r="Q31" s="272">
        <v>0.76265000000000005</v>
      </c>
      <c r="R31" s="267">
        <v>0.75297999999999998</v>
      </c>
      <c r="S31" s="272">
        <v>0.73334999999999995</v>
      </c>
      <c r="T31" s="267">
        <v>0.74539</v>
      </c>
      <c r="U31" s="269">
        <v>0.72224999999999995</v>
      </c>
      <c r="V31" s="269">
        <v>0.71087999999999996</v>
      </c>
      <c r="W31" s="269">
        <v>0.67247999999999997</v>
      </c>
      <c r="X31" s="269">
        <v>0.67423999999999995</v>
      </c>
      <c r="Y31" s="269">
        <v>0.69271000000000005</v>
      </c>
      <c r="Z31" s="269">
        <v>0.64483999999999997</v>
      </c>
      <c r="AA31" s="269">
        <v>0.62470999999999999</v>
      </c>
      <c r="AB31" s="269">
        <v>0.60762000000000005</v>
      </c>
      <c r="AC31" s="269">
        <v>0.60687000000000002</v>
      </c>
      <c r="AD31" s="269">
        <v>0.60726000000000002</v>
      </c>
      <c r="AE31" s="269">
        <v>0.61580000000000001</v>
      </c>
      <c r="AF31" s="269">
        <v>0.61255000000000004</v>
      </c>
      <c r="AG31" s="269">
        <v>0.61202999999999996</v>
      </c>
      <c r="AH31" s="269">
        <v>0.61351</v>
      </c>
      <c r="AI31" s="269">
        <v>0.61111000000000004</v>
      </c>
      <c r="AJ31" s="269">
        <v>0.59660000000000002</v>
      </c>
      <c r="AK31" s="269">
        <v>0.59702999999999995</v>
      </c>
      <c r="AL31" s="269">
        <v>0.59633999999999998</v>
      </c>
      <c r="AM31" s="269">
        <v>0.58284999999999998</v>
      </c>
      <c r="AN31" s="145">
        <v>0.58043999999999996</v>
      </c>
    </row>
    <row r="32" spans="1:40">
      <c r="B32" s="269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  <c r="T32" s="269"/>
      <c r="U32" s="269"/>
      <c r="V32" s="269"/>
      <c r="W32" s="269"/>
      <c r="X32" s="269"/>
      <c r="Y32" s="269"/>
      <c r="Z32" s="269"/>
      <c r="AA32" s="269"/>
      <c r="AB32" s="269"/>
      <c r="AC32" s="269"/>
      <c r="AD32" s="269"/>
      <c r="AE32" s="269"/>
      <c r="AF32" s="269"/>
      <c r="AG32" s="269"/>
      <c r="AH32" s="269"/>
      <c r="AI32" s="269"/>
      <c r="AJ32" s="269"/>
      <c r="AK32" s="269"/>
      <c r="AL32" s="269"/>
      <c r="AM32" s="269"/>
    </row>
    <row r="33" spans="1:40">
      <c r="A33" s="121" t="s">
        <v>703</v>
      </c>
      <c r="B33" s="279"/>
      <c r="C33" s="279"/>
      <c r="D33" s="279"/>
      <c r="E33" s="279"/>
      <c r="F33" s="279"/>
      <c r="G33" s="279"/>
      <c r="H33" s="27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  <c r="T33" s="269"/>
      <c r="U33" s="269"/>
      <c r="V33" s="269"/>
      <c r="W33" s="269"/>
      <c r="X33" s="269"/>
      <c r="Y33" s="269"/>
      <c r="Z33" s="269"/>
      <c r="AA33" s="269"/>
      <c r="AB33" s="269"/>
      <c r="AC33" s="269"/>
      <c r="AD33" s="269"/>
      <c r="AE33" s="269"/>
      <c r="AF33" s="269"/>
      <c r="AG33" s="269"/>
      <c r="AH33" s="269"/>
      <c r="AI33" s="269"/>
      <c r="AJ33" s="269"/>
      <c r="AK33" s="269"/>
      <c r="AL33" s="269"/>
      <c r="AM33" s="269"/>
    </row>
    <row r="34" spans="1:40">
      <c r="A34" s="2" t="s">
        <v>189</v>
      </c>
      <c r="B34" s="275">
        <v>58.941420000000001</v>
      </c>
      <c r="C34" s="275">
        <v>61.277459999999998</v>
      </c>
      <c r="D34" s="275">
        <v>56.980240000000002</v>
      </c>
      <c r="E34" s="275">
        <v>55.641910000000003</v>
      </c>
      <c r="F34" s="275">
        <v>59.28886</v>
      </c>
      <c r="G34" s="275">
        <v>58.633839999999999</v>
      </c>
      <c r="H34" s="275">
        <v>62.846719999999998</v>
      </c>
      <c r="I34" s="275">
        <v>64.878429999999994</v>
      </c>
      <c r="J34" s="275">
        <v>64.286439999999999</v>
      </c>
      <c r="K34" s="275">
        <v>63.687049999999999</v>
      </c>
      <c r="L34" s="275"/>
      <c r="M34" s="275">
        <v>60.112000000000002</v>
      </c>
      <c r="N34" s="275">
        <v>57.967289999999998</v>
      </c>
      <c r="O34" s="275">
        <v>56.65099</v>
      </c>
      <c r="P34" s="275">
        <v>51.60521</v>
      </c>
      <c r="Q34" s="275">
        <v>51.589100000000002</v>
      </c>
      <c r="R34" s="275">
        <v>51.613129999999998</v>
      </c>
      <c r="S34" s="271" t="s">
        <v>1209</v>
      </c>
      <c r="T34" s="271" t="s">
        <v>1209</v>
      </c>
      <c r="U34" s="269">
        <v>44</v>
      </c>
      <c r="V34" s="271" t="s">
        <v>1211</v>
      </c>
      <c r="W34" s="271" t="s">
        <v>1211</v>
      </c>
      <c r="X34" s="271" t="s">
        <v>1211</v>
      </c>
      <c r="Y34" s="271" t="s">
        <v>1211</v>
      </c>
      <c r="Z34" s="271" t="s">
        <v>1211</v>
      </c>
      <c r="AA34" s="271" t="s">
        <v>1211</v>
      </c>
      <c r="AB34" s="271" t="s">
        <v>1211</v>
      </c>
      <c r="AC34" s="271" t="s">
        <v>1211</v>
      </c>
      <c r="AD34" s="271" t="s">
        <v>1211</v>
      </c>
      <c r="AE34" s="271" t="s">
        <v>1211</v>
      </c>
      <c r="AF34" s="271" t="s">
        <v>1211</v>
      </c>
      <c r="AG34" s="271" t="s">
        <v>1211</v>
      </c>
      <c r="AH34" s="271" t="s">
        <v>1211</v>
      </c>
      <c r="AI34" s="271" t="s">
        <v>1211</v>
      </c>
      <c r="AJ34" s="271" t="s">
        <v>1211</v>
      </c>
      <c r="AK34" s="271" t="s">
        <v>1211</v>
      </c>
      <c r="AL34" s="271" t="s">
        <v>1211</v>
      </c>
      <c r="AM34" s="271" t="s">
        <v>1211</v>
      </c>
      <c r="AN34" s="118" t="s">
        <v>1211</v>
      </c>
    </row>
    <row r="35" spans="1:40">
      <c r="A35" s="2" t="s">
        <v>718</v>
      </c>
      <c r="B35" s="275">
        <v>55.756830000000001</v>
      </c>
      <c r="C35" s="275">
        <v>57.725369999999998</v>
      </c>
      <c r="D35" s="275">
        <v>53.352939999999997</v>
      </c>
      <c r="E35" s="275">
        <v>52.04927</v>
      </c>
      <c r="F35" s="275">
        <v>55.719569999999997</v>
      </c>
      <c r="G35" s="275" t="s">
        <v>1213</v>
      </c>
      <c r="H35" s="275">
        <v>58.456380000000003</v>
      </c>
      <c r="I35" s="275">
        <v>60.178739999999998</v>
      </c>
      <c r="J35" s="275">
        <v>59.1629</v>
      </c>
      <c r="K35" s="275">
        <v>58.194240000000001</v>
      </c>
      <c r="L35" s="275"/>
      <c r="M35" s="275">
        <v>54.175640000000001</v>
      </c>
      <c r="N35" s="275">
        <v>51.843139999999998</v>
      </c>
      <c r="O35" s="275">
        <v>50.073079999999997</v>
      </c>
      <c r="P35" s="275">
        <v>47.079990000000002</v>
      </c>
      <c r="Q35" s="275">
        <v>44.79815</v>
      </c>
      <c r="R35" s="275">
        <v>44.848030000000001</v>
      </c>
      <c r="S35" s="271" t="s">
        <v>1209</v>
      </c>
      <c r="T35" s="271" t="s">
        <v>1209</v>
      </c>
      <c r="U35" s="269">
        <v>37</v>
      </c>
      <c r="V35" s="271" t="s">
        <v>1211</v>
      </c>
      <c r="W35" s="271" t="s">
        <v>1211</v>
      </c>
      <c r="X35" s="271" t="s">
        <v>1211</v>
      </c>
      <c r="Y35" s="271" t="s">
        <v>1211</v>
      </c>
      <c r="Z35" s="271" t="s">
        <v>1211</v>
      </c>
      <c r="AA35" s="271" t="s">
        <v>1211</v>
      </c>
      <c r="AB35" s="271" t="s">
        <v>1211</v>
      </c>
      <c r="AC35" s="271" t="s">
        <v>1211</v>
      </c>
      <c r="AD35" s="271" t="s">
        <v>1211</v>
      </c>
      <c r="AE35" s="271" t="s">
        <v>1211</v>
      </c>
      <c r="AF35" s="271" t="s">
        <v>1211</v>
      </c>
      <c r="AG35" s="271" t="s">
        <v>1211</v>
      </c>
      <c r="AH35" s="271" t="s">
        <v>1211</v>
      </c>
      <c r="AI35" s="271" t="s">
        <v>1211</v>
      </c>
      <c r="AJ35" s="271" t="s">
        <v>1211</v>
      </c>
      <c r="AK35" s="271" t="s">
        <v>1211</v>
      </c>
      <c r="AL35" s="271" t="s">
        <v>1211</v>
      </c>
      <c r="AM35" s="271" t="s">
        <v>1211</v>
      </c>
      <c r="AN35" s="118" t="s">
        <v>1211</v>
      </c>
    </row>
    <row r="36" spans="1:40">
      <c r="A36" s="2" t="s">
        <v>719</v>
      </c>
      <c r="B36" s="275">
        <v>62.024149999999999</v>
      </c>
      <c r="C36" s="275">
        <v>64.717939999999999</v>
      </c>
      <c r="D36" s="275">
        <v>60.495080000000002</v>
      </c>
      <c r="E36" s="275">
        <v>59.126280000000001</v>
      </c>
      <c r="F36" s="275">
        <v>62.753369999999997</v>
      </c>
      <c r="G36" s="275" t="s">
        <v>1213</v>
      </c>
      <c r="H36" s="275">
        <v>67.114369999999994</v>
      </c>
      <c r="I36" s="275">
        <v>69.450270000000003</v>
      </c>
      <c r="J36" s="275">
        <v>69.272109999999998</v>
      </c>
      <c r="K36" s="275">
        <v>69.035520000000005</v>
      </c>
      <c r="L36" s="275" t="s">
        <v>1213</v>
      </c>
      <c r="M36" s="275">
        <v>65.902770000000004</v>
      </c>
      <c r="N36" s="275">
        <v>63.945419999999999</v>
      </c>
      <c r="O36" s="275">
        <v>63.075670000000002</v>
      </c>
      <c r="P36" s="275">
        <v>56.025550000000003</v>
      </c>
      <c r="Q36" s="275">
        <v>58.219670000000001</v>
      </c>
      <c r="R36" s="275">
        <v>58.210830000000001</v>
      </c>
      <c r="S36" s="271" t="s">
        <v>1209</v>
      </c>
      <c r="T36" s="271" t="s">
        <v>1209</v>
      </c>
      <c r="U36" s="269">
        <v>52</v>
      </c>
      <c r="V36" s="271" t="s">
        <v>1211</v>
      </c>
      <c r="W36" s="271" t="s">
        <v>1211</v>
      </c>
      <c r="X36" s="271" t="s">
        <v>1211</v>
      </c>
      <c r="Y36" s="271" t="s">
        <v>1211</v>
      </c>
      <c r="Z36" s="271" t="s">
        <v>1211</v>
      </c>
      <c r="AA36" s="271" t="s">
        <v>1211</v>
      </c>
      <c r="AB36" s="271" t="s">
        <v>1211</v>
      </c>
      <c r="AC36" s="271" t="s">
        <v>1211</v>
      </c>
      <c r="AD36" s="271" t="s">
        <v>1211</v>
      </c>
      <c r="AE36" s="271" t="s">
        <v>1211</v>
      </c>
      <c r="AF36" s="271" t="s">
        <v>1211</v>
      </c>
      <c r="AG36" s="271" t="s">
        <v>1211</v>
      </c>
      <c r="AH36" s="271" t="s">
        <v>1211</v>
      </c>
      <c r="AI36" s="271" t="s">
        <v>1211</v>
      </c>
      <c r="AJ36" s="271" t="s">
        <v>1211</v>
      </c>
      <c r="AK36" s="271" t="s">
        <v>1211</v>
      </c>
      <c r="AL36" s="271" t="s">
        <v>1211</v>
      </c>
      <c r="AM36" s="271" t="s">
        <v>1211</v>
      </c>
      <c r="AN36" s="118" t="s">
        <v>1211</v>
      </c>
    </row>
    <row r="37" spans="1:40">
      <c r="A37" s="2" t="s">
        <v>702</v>
      </c>
      <c r="B37" s="275">
        <v>0.89895000000000003</v>
      </c>
      <c r="C37" s="275">
        <v>0.89195000000000002</v>
      </c>
      <c r="D37" s="275">
        <v>0.88193999999999995</v>
      </c>
      <c r="E37" s="275">
        <v>0.88031000000000004</v>
      </c>
      <c r="F37" s="275">
        <v>0.88790999999999998</v>
      </c>
      <c r="G37" s="275" t="s">
        <v>1213</v>
      </c>
      <c r="H37" s="275">
        <v>0.871</v>
      </c>
      <c r="I37" s="275">
        <v>0.86650000000000005</v>
      </c>
      <c r="J37" s="275">
        <v>0.85407</v>
      </c>
      <c r="K37" s="275">
        <v>0.84296000000000004</v>
      </c>
      <c r="L37" s="275" t="s">
        <v>1213</v>
      </c>
      <c r="M37" s="275">
        <v>0.82204999999999995</v>
      </c>
      <c r="N37" s="275">
        <v>0.81074000000000002</v>
      </c>
      <c r="O37" s="275">
        <v>0.79386000000000001</v>
      </c>
      <c r="P37" s="275">
        <v>0.84033000000000002</v>
      </c>
      <c r="Q37" s="275">
        <v>0.76946999999999999</v>
      </c>
      <c r="R37" s="275">
        <v>0.77044000000000001</v>
      </c>
      <c r="S37" s="271" t="s">
        <v>1209</v>
      </c>
      <c r="T37" s="271" t="s">
        <v>1209</v>
      </c>
      <c r="U37" s="269">
        <v>0.72</v>
      </c>
      <c r="V37" s="271" t="s">
        <v>1211</v>
      </c>
      <c r="W37" s="271" t="s">
        <v>1211</v>
      </c>
      <c r="X37" s="271" t="s">
        <v>1211</v>
      </c>
      <c r="Y37" s="271" t="s">
        <v>1211</v>
      </c>
      <c r="Z37" s="271" t="s">
        <v>1211</v>
      </c>
      <c r="AA37" s="271" t="s">
        <v>1211</v>
      </c>
      <c r="AB37" s="271" t="s">
        <v>1211</v>
      </c>
      <c r="AC37" s="271" t="s">
        <v>1211</v>
      </c>
      <c r="AD37" s="271" t="s">
        <v>1211</v>
      </c>
      <c r="AE37" s="271" t="s">
        <v>1211</v>
      </c>
      <c r="AF37" s="271" t="s">
        <v>1211</v>
      </c>
      <c r="AG37" s="271" t="s">
        <v>1211</v>
      </c>
      <c r="AH37" s="271" t="s">
        <v>1211</v>
      </c>
      <c r="AI37" s="271" t="s">
        <v>1211</v>
      </c>
      <c r="AJ37" s="271" t="s">
        <v>1211</v>
      </c>
      <c r="AK37" s="271" t="s">
        <v>1211</v>
      </c>
      <c r="AL37" s="271" t="s">
        <v>1211</v>
      </c>
      <c r="AM37" s="271" t="s">
        <v>1211</v>
      </c>
      <c r="AN37" s="118" t="s">
        <v>1211</v>
      </c>
    </row>
    <row r="38" spans="1:40">
      <c r="B38" s="269"/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</row>
    <row r="39" spans="1:40">
      <c r="A39" s="121" t="s">
        <v>1379</v>
      </c>
      <c r="B39" s="279"/>
      <c r="C39" s="279"/>
      <c r="D39" s="279"/>
      <c r="E39" s="279"/>
      <c r="F39" s="279"/>
      <c r="G39" s="279"/>
      <c r="H39" s="27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69"/>
      <c r="Z39" s="269"/>
      <c r="AA39" s="269"/>
      <c r="AB39" s="269"/>
      <c r="AC39" s="269"/>
      <c r="AD39" s="269"/>
      <c r="AE39" s="269"/>
      <c r="AF39" s="269"/>
      <c r="AG39" s="269"/>
      <c r="AH39" s="269"/>
      <c r="AI39" s="269"/>
      <c r="AJ39" s="269"/>
      <c r="AK39" s="269"/>
      <c r="AL39" s="269"/>
      <c r="AM39" s="269"/>
    </row>
    <row r="40" spans="1:40">
      <c r="A40" s="2" t="s">
        <v>705</v>
      </c>
      <c r="B40" s="273">
        <v>37.826689999999999</v>
      </c>
      <c r="C40" s="273">
        <v>38.220089999999999</v>
      </c>
      <c r="D40" s="273">
        <v>39.08605</v>
      </c>
      <c r="E40" s="273">
        <v>42.706949999999999</v>
      </c>
      <c r="F40" s="273">
        <v>42.474490000000003</v>
      </c>
      <c r="G40" s="273">
        <v>41.295819999999999</v>
      </c>
      <c r="H40" s="273" t="s">
        <v>1213</v>
      </c>
      <c r="I40" s="273">
        <v>48.473350000000003</v>
      </c>
      <c r="J40" s="273">
        <v>50.398260000000001</v>
      </c>
      <c r="K40" s="273">
        <v>50.145580000000002</v>
      </c>
      <c r="L40" s="273">
        <v>51.437190000000001</v>
      </c>
      <c r="M40" s="273">
        <v>51.668849999999999</v>
      </c>
      <c r="N40" s="273">
        <v>52.760249999999999</v>
      </c>
      <c r="O40" s="273">
        <v>54.388289999999998</v>
      </c>
      <c r="P40" s="273">
        <v>52.241869999999999</v>
      </c>
      <c r="Q40" s="273">
        <v>57.344729999999998</v>
      </c>
      <c r="R40" s="273">
        <v>56.410510000000002</v>
      </c>
      <c r="S40" s="273">
        <v>63.377560000000003</v>
      </c>
      <c r="T40" s="273">
        <v>65.303210000000007</v>
      </c>
      <c r="U40" s="269">
        <v>62.079039999999999</v>
      </c>
      <c r="V40" s="269">
        <v>79.505570000000006</v>
      </c>
      <c r="W40" s="269">
        <v>80.44332</v>
      </c>
      <c r="X40" s="269">
        <v>78.362350000000006</v>
      </c>
      <c r="Y40" s="269">
        <v>74.023330000000001</v>
      </c>
      <c r="Z40" s="269">
        <v>66.612939999999995</v>
      </c>
      <c r="AA40" s="269">
        <v>56.926909999999999</v>
      </c>
      <c r="AB40" s="269">
        <v>54.079619999999998</v>
      </c>
      <c r="AC40" s="269">
        <v>48.471550000000001</v>
      </c>
      <c r="AD40" s="269">
        <v>44.898510000000002</v>
      </c>
      <c r="AE40" s="269">
        <v>43.265169999999998</v>
      </c>
      <c r="AF40" s="269">
        <v>37.861519999999999</v>
      </c>
      <c r="AG40" s="269">
        <v>34.919739999999997</v>
      </c>
      <c r="AH40" s="269">
        <v>34.027119999999996</v>
      </c>
      <c r="AI40" s="269">
        <v>34.843989999999998</v>
      </c>
      <c r="AJ40" s="269">
        <v>35.070610000000002</v>
      </c>
      <c r="AK40" s="269">
        <v>37.355139999999999</v>
      </c>
      <c r="AL40" s="269">
        <v>40.058529999999998</v>
      </c>
      <c r="AM40" s="269">
        <v>42.430630000000001</v>
      </c>
      <c r="AN40" s="173">
        <v>42.344340000000003</v>
      </c>
    </row>
    <row r="41" spans="1:40">
      <c r="B41" s="269"/>
      <c r="C41" s="269"/>
      <c r="D41" s="269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69"/>
      <c r="AE41" s="269"/>
      <c r="AF41" s="269"/>
      <c r="AG41" s="269"/>
      <c r="AH41" s="269"/>
      <c r="AI41" s="269"/>
      <c r="AJ41" s="269"/>
      <c r="AK41" s="269"/>
      <c r="AL41" s="269"/>
      <c r="AM41" s="269"/>
    </row>
    <row r="42" spans="1:40">
      <c r="A42" s="121" t="s">
        <v>726</v>
      </c>
      <c r="B42" s="279"/>
      <c r="C42" s="279"/>
      <c r="D42" s="279"/>
      <c r="E42" s="279"/>
      <c r="F42" s="279"/>
      <c r="G42" s="279"/>
      <c r="H42" s="27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/>
      <c r="AC42" s="269"/>
      <c r="AD42" s="269"/>
      <c r="AE42" s="269"/>
      <c r="AF42" s="269"/>
      <c r="AG42" s="269"/>
      <c r="AH42" s="269"/>
      <c r="AI42" s="269"/>
      <c r="AJ42" s="269"/>
      <c r="AK42" s="269"/>
      <c r="AL42" s="269"/>
      <c r="AM42" s="269"/>
    </row>
    <row r="43" spans="1:40">
      <c r="A43" s="2" t="s">
        <v>721</v>
      </c>
      <c r="B43" s="269"/>
      <c r="C43" s="269"/>
      <c r="D43" s="269"/>
      <c r="E43" s="269"/>
      <c r="F43" s="269"/>
      <c r="G43" s="269"/>
      <c r="H43" s="269"/>
      <c r="I43" s="269">
        <v>2114844</v>
      </c>
      <c r="J43" s="269">
        <v>2018551</v>
      </c>
      <c r="K43" s="269">
        <v>1926242</v>
      </c>
      <c r="L43" s="269">
        <v>1823037</v>
      </c>
      <c r="M43" s="269">
        <v>1716956</v>
      </c>
      <c r="N43" s="269">
        <v>1609979</v>
      </c>
      <c r="O43" s="269">
        <v>1505903</v>
      </c>
      <c r="P43" s="269">
        <v>1396791</v>
      </c>
      <c r="Q43" s="269">
        <v>1294672</v>
      </c>
      <c r="R43" s="269">
        <v>1227267</v>
      </c>
      <c r="S43" s="269">
        <v>1127360</v>
      </c>
      <c r="T43" s="269">
        <v>1016575</v>
      </c>
      <c r="U43" s="269">
        <v>958935</v>
      </c>
      <c r="V43" s="269">
        <v>862874</v>
      </c>
      <c r="W43" s="269">
        <v>778450</v>
      </c>
      <c r="X43" s="269">
        <v>683163</v>
      </c>
      <c r="Y43" s="269">
        <v>612469</v>
      </c>
      <c r="Z43" s="269">
        <v>557084</v>
      </c>
      <c r="AA43" s="269">
        <v>494581</v>
      </c>
      <c r="AB43" s="269">
        <v>430636</v>
      </c>
      <c r="AC43" s="269">
        <v>395334</v>
      </c>
      <c r="AD43" s="269">
        <v>377372</v>
      </c>
      <c r="AE43" s="269">
        <v>365158</v>
      </c>
      <c r="AF43" s="269">
        <v>307587</v>
      </c>
      <c r="AG43" s="269">
        <v>298913</v>
      </c>
      <c r="AH43" s="269">
        <v>292395</v>
      </c>
      <c r="AI43" s="269">
        <v>294153</v>
      </c>
      <c r="AJ43" s="269">
        <v>293050</v>
      </c>
      <c r="AK43" s="269">
        <v>296301</v>
      </c>
      <c r="AL43" s="269">
        <v>291546</v>
      </c>
      <c r="AM43" s="269">
        <v>291159</v>
      </c>
      <c r="AN43" s="2">
        <v>298697</v>
      </c>
    </row>
    <row r="44" spans="1:40">
      <c r="A44" s="2" t="s">
        <v>718</v>
      </c>
      <c r="B44" s="269"/>
      <c r="C44" s="269"/>
      <c r="D44" s="269"/>
      <c r="E44" s="269"/>
      <c r="F44" s="269"/>
      <c r="G44" s="269"/>
      <c r="H44" s="269"/>
      <c r="I44" s="269">
        <v>969466</v>
      </c>
      <c r="J44" s="269">
        <v>918225</v>
      </c>
      <c r="K44" s="269">
        <v>869409</v>
      </c>
      <c r="L44" s="269">
        <v>817364</v>
      </c>
      <c r="M44" s="269">
        <v>762549</v>
      </c>
      <c r="N44" s="269">
        <v>708593</v>
      </c>
      <c r="O44" s="269">
        <v>653740</v>
      </c>
      <c r="P44" s="269">
        <v>602256</v>
      </c>
      <c r="Q44" s="269">
        <v>552585</v>
      </c>
      <c r="R44" s="269">
        <v>519644</v>
      </c>
      <c r="S44" s="269">
        <v>469610</v>
      </c>
      <c r="T44" s="269">
        <v>427166</v>
      </c>
      <c r="U44" s="269">
        <v>393192</v>
      </c>
      <c r="V44" s="269">
        <v>350530</v>
      </c>
      <c r="W44" s="269">
        <v>305889</v>
      </c>
      <c r="X44" s="269">
        <v>268895</v>
      </c>
      <c r="Y44" s="269">
        <v>245172</v>
      </c>
      <c r="Z44" s="269">
        <v>213630</v>
      </c>
      <c r="AA44" s="269">
        <v>186054</v>
      </c>
      <c r="AB44" s="269">
        <v>159212</v>
      </c>
      <c r="AC44" s="269">
        <v>145962</v>
      </c>
      <c r="AD44" s="269">
        <v>139528</v>
      </c>
      <c r="AE44" s="269">
        <v>136256</v>
      </c>
      <c r="AF44" s="269">
        <v>114394</v>
      </c>
      <c r="AG44" s="269">
        <v>111108</v>
      </c>
      <c r="AH44" s="269">
        <v>108875</v>
      </c>
      <c r="AI44" s="269">
        <v>109236</v>
      </c>
      <c r="AJ44" s="269">
        <v>107214</v>
      </c>
      <c r="AK44" s="269">
        <v>108514</v>
      </c>
      <c r="AL44" s="269">
        <v>106757</v>
      </c>
      <c r="AM44" s="269">
        <v>105115</v>
      </c>
      <c r="AN44" s="2">
        <v>107601</v>
      </c>
    </row>
    <row r="45" spans="1:40">
      <c r="B45" s="269"/>
      <c r="C45" s="269"/>
      <c r="D45" s="269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69"/>
      <c r="AF45" s="269"/>
      <c r="AG45" s="269"/>
      <c r="AH45" s="269"/>
      <c r="AI45" s="269"/>
      <c r="AJ45" s="269"/>
      <c r="AK45" s="269"/>
      <c r="AL45" s="269"/>
      <c r="AM45" s="269"/>
    </row>
    <row r="46" spans="1:40">
      <c r="A46" s="121" t="s">
        <v>706</v>
      </c>
      <c r="B46" s="279"/>
      <c r="C46" s="279"/>
      <c r="D46" s="279"/>
      <c r="E46" s="279"/>
      <c r="F46" s="279"/>
      <c r="G46" s="279"/>
      <c r="H46" s="269"/>
      <c r="I46" s="269"/>
      <c r="J46" s="275"/>
      <c r="K46" s="275"/>
      <c r="L46" s="275"/>
      <c r="M46" s="275"/>
      <c r="N46" s="275"/>
      <c r="O46" s="275"/>
      <c r="P46" s="275"/>
      <c r="Q46" s="275"/>
      <c r="R46" s="275"/>
      <c r="S46" s="275"/>
      <c r="T46" s="275"/>
      <c r="U46" s="275"/>
      <c r="V46" s="269"/>
      <c r="W46" s="269"/>
      <c r="X46" s="269"/>
      <c r="Y46" s="269"/>
      <c r="Z46" s="269"/>
      <c r="AA46" s="269"/>
      <c r="AB46" s="269"/>
      <c r="AC46" s="269"/>
      <c r="AD46" s="269"/>
      <c r="AE46" s="269"/>
      <c r="AF46" s="269"/>
      <c r="AG46" s="269"/>
      <c r="AH46" s="269"/>
      <c r="AI46" s="269"/>
      <c r="AJ46" s="269"/>
      <c r="AK46" s="269"/>
      <c r="AL46" s="269"/>
      <c r="AM46" s="269"/>
    </row>
    <row r="47" spans="1:40">
      <c r="A47" s="2" t="s">
        <v>189</v>
      </c>
      <c r="B47" s="267" t="s">
        <v>1213</v>
      </c>
      <c r="C47" s="267" t="s">
        <v>1213</v>
      </c>
      <c r="D47" s="267" t="s">
        <v>1213</v>
      </c>
      <c r="E47" s="267" t="s">
        <v>1213</v>
      </c>
      <c r="F47" s="267" t="s">
        <v>1213</v>
      </c>
      <c r="G47" s="267" t="s">
        <v>1213</v>
      </c>
      <c r="H47" s="275">
        <v>56.530009999999997</v>
      </c>
      <c r="I47" s="275">
        <v>70.738380000000006</v>
      </c>
      <c r="J47" s="269">
        <v>87.649460000000005</v>
      </c>
      <c r="K47" s="269">
        <v>84.038349999999994</v>
      </c>
      <c r="L47" s="269">
        <v>86.86712</v>
      </c>
      <c r="M47" s="269">
        <v>84.528139999999993</v>
      </c>
      <c r="N47" s="269">
        <v>81</v>
      </c>
      <c r="O47" s="269">
        <v>81.265879999999996</v>
      </c>
      <c r="P47" s="269">
        <v>86.976280000000003</v>
      </c>
      <c r="Q47" s="269">
        <v>86.287800000000004</v>
      </c>
      <c r="R47" s="269">
        <v>74.813209999999998</v>
      </c>
      <c r="S47" s="269">
        <v>84.314850000000007</v>
      </c>
      <c r="T47" s="275">
        <v>88.218710000000002</v>
      </c>
      <c r="U47" s="269">
        <v>76.850070000000002</v>
      </c>
      <c r="V47" s="271" t="s">
        <v>1211</v>
      </c>
      <c r="W47" s="271" t="s">
        <v>1211</v>
      </c>
      <c r="X47" s="271" t="s">
        <v>1211</v>
      </c>
      <c r="Y47" s="271" t="s">
        <v>1211</v>
      </c>
      <c r="Z47" s="271" t="s">
        <v>1211</v>
      </c>
      <c r="AA47" s="271" t="s">
        <v>1211</v>
      </c>
      <c r="AB47" s="271" t="s">
        <v>1211</v>
      </c>
      <c r="AC47" s="271" t="s">
        <v>1211</v>
      </c>
      <c r="AD47" s="271" t="s">
        <v>1211</v>
      </c>
      <c r="AE47" s="271" t="s">
        <v>1211</v>
      </c>
      <c r="AF47" s="266">
        <v>43.878689999999999</v>
      </c>
      <c r="AG47" s="266">
        <v>45.122399999999999</v>
      </c>
      <c r="AH47" s="266">
        <v>46.291400000000003</v>
      </c>
      <c r="AI47" s="266">
        <v>47.688740000000003</v>
      </c>
      <c r="AJ47" s="266">
        <v>46.620249999999999</v>
      </c>
      <c r="AK47" s="266">
        <v>47.973590000000002</v>
      </c>
      <c r="AL47" s="271" t="s">
        <v>1211</v>
      </c>
      <c r="AM47" s="266">
        <v>53.035139999999998</v>
      </c>
      <c r="AN47" s="174">
        <v>46.451030000000003</v>
      </c>
    </row>
    <row r="48" spans="1:40">
      <c r="A48" s="2" t="s">
        <v>718</v>
      </c>
      <c r="B48" s="267" t="s">
        <v>1213</v>
      </c>
      <c r="C48" s="267" t="s">
        <v>1213</v>
      </c>
      <c r="D48" s="267" t="s">
        <v>1213</v>
      </c>
      <c r="E48" s="267" t="s">
        <v>1213</v>
      </c>
      <c r="F48" s="267" t="s">
        <v>1213</v>
      </c>
      <c r="G48" s="267" t="s">
        <v>1213</v>
      </c>
      <c r="H48" s="267" t="s">
        <v>1213</v>
      </c>
      <c r="I48" s="275">
        <v>67.680710000000005</v>
      </c>
      <c r="J48" s="269">
        <v>86.574860000000001</v>
      </c>
      <c r="K48" s="269">
        <v>82.895169999999993</v>
      </c>
      <c r="L48" s="269">
        <v>85.175179999999997</v>
      </c>
      <c r="M48" s="269">
        <v>81.377309999999994</v>
      </c>
      <c r="N48" s="269">
        <v>79</v>
      </c>
      <c r="O48" s="269">
        <v>79.568820000000002</v>
      </c>
      <c r="P48" s="269">
        <v>83.383279999999999</v>
      </c>
      <c r="Q48" s="269">
        <v>82.995750000000001</v>
      </c>
      <c r="R48" s="269">
        <v>70.64837</v>
      </c>
      <c r="S48" s="269">
        <v>79.302310000000006</v>
      </c>
      <c r="T48" s="269">
        <v>79</v>
      </c>
      <c r="U48" s="269">
        <v>75.692589999999996</v>
      </c>
      <c r="V48" s="271" t="s">
        <v>1211</v>
      </c>
      <c r="W48" s="271" t="s">
        <v>1211</v>
      </c>
      <c r="X48" s="271" t="s">
        <v>1211</v>
      </c>
      <c r="Y48" s="271" t="s">
        <v>1211</v>
      </c>
      <c r="Z48" s="271" t="s">
        <v>1211</v>
      </c>
      <c r="AA48" s="271" t="s">
        <v>1211</v>
      </c>
      <c r="AB48" s="271" t="s">
        <v>1211</v>
      </c>
      <c r="AC48" s="271" t="s">
        <v>1211</v>
      </c>
      <c r="AD48" s="271" t="s">
        <v>1211</v>
      </c>
      <c r="AE48" s="271" t="s">
        <v>1211</v>
      </c>
      <c r="AF48" s="266">
        <v>42.288530000000002</v>
      </c>
      <c r="AG48" s="266">
        <v>43.434150000000002</v>
      </c>
      <c r="AH48" s="271" t="s">
        <v>1211</v>
      </c>
      <c r="AI48" s="266">
        <v>46.849400000000003</v>
      </c>
      <c r="AJ48" s="266">
        <v>43.477379999999997</v>
      </c>
      <c r="AK48" s="271" t="s">
        <v>1211</v>
      </c>
      <c r="AL48" s="271" t="s">
        <v>1211</v>
      </c>
      <c r="AM48" s="266">
        <v>48.67933</v>
      </c>
      <c r="AN48" s="118" t="s">
        <v>1211</v>
      </c>
    </row>
    <row r="49" spans="1:40">
      <c r="A49" s="2" t="s">
        <v>719</v>
      </c>
      <c r="B49" s="267" t="s">
        <v>1213</v>
      </c>
      <c r="C49" s="267" t="s">
        <v>1213</v>
      </c>
      <c r="D49" s="267" t="s">
        <v>1213</v>
      </c>
      <c r="E49" s="267" t="s">
        <v>1213</v>
      </c>
      <c r="F49" s="267" t="s">
        <v>1213</v>
      </c>
      <c r="G49" s="267" t="s">
        <v>1213</v>
      </c>
      <c r="H49" s="267" t="s">
        <v>1213</v>
      </c>
      <c r="I49" s="275">
        <v>73.474890000000002</v>
      </c>
      <c r="J49" s="269">
        <v>88.552530000000004</v>
      </c>
      <c r="K49" s="269">
        <v>85.009159999999994</v>
      </c>
      <c r="L49" s="269">
        <v>88.276229999999998</v>
      </c>
      <c r="M49" s="269">
        <v>87.145330000000001</v>
      </c>
      <c r="N49" s="269">
        <v>83</v>
      </c>
      <c r="O49" s="269">
        <v>82.600520000000003</v>
      </c>
      <c r="P49" s="269">
        <v>89.771039999999999</v>
      </c>
      <c r="Q49" s="269">
        <v>88.853629999999995</v>
      </c>
      <c r="R49" s="269">
        <v>78.037430000000001</v>
      </c>
      <c r="S49" s="269">
        <v>88.090239999999994</v>
      </c>
      <c r="T49" s="269">
        <v>80</v>
      </c>
      <c r="U49" s="269">
        <v>77.661420000000007</v>
      </c>
      <c r="V49" s="271" t="s">
        <v>1211</v>
      </c>
      <c r="W49" s="271" t="s">
        <v>1211</v>
      </c>
      <c r="X49" s="271" t="s">
        <v>1211</v>
      </c>
      <c r="Y49" s="271" t="s">
        <v>1211</v>
      </c>
      <c r="Z49" s="271" t="s">
        <v>1211</v>
      </c>
      <c r="AA49" s="271" t="s">
        <v>1211</v>
      </c>
      <c r="AB49" s="271" t="s">
        <v>1211</v>
      </c>
      <c r="AC49" s="271" t="s">
        <v>1211</v>
      </c>
      <c r="AD49" s="271" t="s">
        <v>1211</v>
      </c>
      <c r="AE49" s="271" t="s">
        <v>1211</v>
      </c>
      <c r="AF49" s="269">
        <v>44.829509999999999</v>
      </c>
      <c r="AG49" s="269">
        <v>46.145919999999997</v>
      </c>
      <c r="AH49" s="271" t="s">
        <v>1211</v>
      </c>
      <c r="AI49" s="269">
        <v>48.182560000000002</v>
      </c>
      <c r="AJ49" s="269">
        <v>48.456159999999997</v>
      </c>
      <c r="AK49" s="271" t="s">
        <v>1211</v>
      </c>
      <c r="AL49" s="271" t="s">
        <v>1211</v>
      </c>
      <c r="AM49" s="269">
        <v>55.55442</v>
      </c>
      <c r="AN49" s="118" t="s">
        <v>1211</v>
      </c>
    </row>
    <row r="50" spans="1:40">
      <c r="B50" s="269"/>
      <c r="C50" s="269"/>
      <c r="D50" s="269"/>
      <c r="E50" s="269"/>
      <c r="F50" s="269"/>
      <c r="G50" s="269"/>
      <c r="H50" s="269"/>
      <c r="I50" s="269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69"/>
      <c r="W50" s="269"/>
      <c r="X50" s="269"/>
      <c r="Y50" s="269"/>
      <c r="Z50" s="269"/>
      <c r="AA50" s="269"/>
      <c r="AB50" s="269"/>
      <c r="AC50" s="269"/>
      <c r="AD50" s="269"/>
      <c r="AE50" s="269"/>
      <c r="AF50" s="269"/>
      <c r="AG50" s="269"/>
      <c r="AH50" s="269"/>
      <c r="AI50" s="269"/>
      <c r="AJ50" s="269"/>
      <c r="AK50" s="269"/>
      <c r="AL50" s="269"/>
      <c r="AM50" s="269"/>
    </row>
    <row r="51" spans="1:40">
      <c r="A51" s="233" t="s">
        <v>67</v>
      </c>
      <c r="B51" s="276"/>
      <c r="C51" s="276"/>
      <c r="D51" s="276"/>
      <c r="E51" s="276"/>
      <c r="F51" s="276"/>
      <c r="G51" s="276"/>
      <c r="H51" s="276"/>
      <c r="I51" s="276"/>
      <c r="J51" s="269"/>
      <c r="K51" s="269"/>
      <c r="L51" s="269"/>
      <c r="M51" s="269"/>
      <c r="N51" s="269"/>
      <c r="O51" s="269"/>
      <c r="P51" s="269"/>
      <c r="Q51" s="269"/>
      <c r="R51" s="269"/>
      <c r="S51" s="269"/>
      <c r="T51" s="269"/>
      <c r="U51" s="269"/>
      <c r="V51" s="269"/>
      <c r="W51" s="269"/>
      <c r="X51" s="269"/>
      <c r="Y51" s="269"/>
      <c r="Z51" s="269"/>
      <c r="AA51" s="269"/>
      <c r="AB51" s="269"/>
      <c r="AC51" s="269"/>
      <c r="AD51" s="269"/>
      <c r="AE51" s="269"/>
      <c r="AF51" s="269"/>
      <c r="AG51" s="269"/>
      <c r="AH51" s="269"/>
      <c r="AI51" s="269"/>
      <c r="AJ51" s="269"/>
      <c r="AK51" s="269"/>
      <c r="AL51" s="269"/>
      <c r="AM51" s="269"/>
    </row>
    <row r="52" spans="1:40">
      <c r="A52" s="121" t="s">
        <v>726</v>
      </c>
      <c r="B52" s="279"/>
      <c r="C52" s="279"/>
      <c r="D52" s="279"/>
      <c r="E52" s="279"/>
      <c r="F52" s="279"/>
      <c r="G52" s="279"/>
      <c r="H52" s="279"/>
      <c r="I52" s="269"/>
      <c r="J52" s="269"/>
      <c r="K52" s="269"/>
      <c r="L52" s="269"/>
      <c r="M52" s="269"/>
      <c r="N52" s="269"/>
      <c r="O52" s="269"/>
      <c r="P52" s="269"/>
      <c r="Q52" s="269"/>
      <c r="R52" s="269"/>
      <c r="S52" s="269"/>
      <c r="T52" s="269"/>
      <c r="U52" s="269"/>
      <c r="V52" s="269"/>
      <c r="W52" s="269"/>
      <c r="X52" s="269"/>
      <c r="Y52" s="269"/>
      <c r="Z52" s="269"/>
      <c r="AA52" s="269"/>
      <c r="AB52" s="269"/>
      <c r="AC52" s="269"/>
      <c r="AD52" s="269"/>
      <c r="AE52" s="269"/>
      <c r="AF52" s="269"/>
      <c r="AG52" s="269"/>
      <c r="AH52" s="269"/>
      <c r="AI52" s="269"/>
      <c r="AJ52" s="269"/>
      <c r="AK52" s="269"/>
      <c r="AL52" s="269"/>
      <c r="AM52" s="269"/>
    </row>
    <row r="53" spans="1:40">
      <c r="A53" s="2" t="s">
        <v>721</v>
      </c>
      <c r="B53" s="267">
        <v>1046493</v>
      </c>
      <c r="C53" s="267">
        <v>1017415</v>
      </c>
      <c r="D53" s="267">
        <v>1013780</v>
      </c>
      <c r="E53" s="267">
        <v>945484</v>
      </c>
      <c r="F53" s="267">
        <v>961046</v>
      </c>
      <c r="G53" s="267">
        <v>882380</v>
      </c>
      <c r="H53" s="267" t="s">
        <v>1213</v>
      </c>
      <c r="I53" s="267">
        <v>821160</v>
      </c>
      <c r="J53" s="267">
        <v>758285</v>
      </c>
      <c r="K53" s="267">
        <v>686071</v>
      </c>
      <c r="L53" s="267">
        <v>612012</v>
      </c>
      <c r="M53" s="267">
        <v>533849</v>
      </c>
      <c r="N53" s="267">
        <v>474976</v>
      </c>
      <c r="O53" s="267">
        <v>429716</v>
      </c>
      <c r="P53" s="267">
        <v>388418</v>
      </c>
      <c r="Q53" s="267">
        <v>349615</v>
      </c>
      <c r="R53" s="269" t="s">
        <v>1211</v>
      </c>
      <c r="S53" s="269" t="s">
        <v>1211</v>
      </c>
      <c r="T53" s="269">
        <v>257833</v>
      </c>
      <c r="U53" s="269">
        <v>217700</v>
      </c>
      <c r="V53" s="269">
        <v>188109</v>
      </c>
      <c r="W53" s="269">
        <v>168898</v>
      </c>
      <c r="X53" s="269">
        <v>151554</v>
      </c>
      <c r="Y53" s="269">
        <v>139777</v>
      </c>
      <c r="Z53" s="269">
        <v>120912</v>
      </c>
      <c r="AA53" s="269">
        <v>102781</v>
      </c>
      <c r="AB53" s="269">
        <v>98737</v>
      </c>
      <c r="AC53" s="269">
        <v>84220</v>
      </c>
      <c r="AD53" s="269">
        <v>76501</v>
      </c>
      <c r="AE53" s="269">
        <v>75213</v>
      </c>
      <c r="AF53" s="269">
        <v>66431</v>
      </c>
      <c r="AG53" s="269">
        <v>63768</v>
      </c>
      <c r="AH53" s="269" t="s">
        <v>1211</v>
      </c>
      <c r="AI53" s="269">
        <v>67841</v>
      </c>
      <c r="AJ53" s="269">
        <v>73218</v>
      </c>
      <c r="AK53" s="269">
        <v>70453</v>
      </c>
      <c r="AL53" s="269">
        <v>75819</v>
      </c>
      <c r="AM53" s="269">
        <v>64124</v>
      </c>
      <c r="AN53" s="2">
        <v>78707</v>
      </c>
    </row>
    <row r="54" spans="1:40">
      <c r="A54" s="2" t="s">
        <v>718</v>
      </c>
      <c r="B54" s="267">
        <v>465559</v>
      </c>
      <c r="C54" s="267">
        <v>448298</v>
      </c>
      <c r="D54" s="267">
        <v>426146</v>
      </c>
      <c r="E54" s="267">
        <v>412367</v>
      </c>
      <c r="F54" s="267">
        <v>403551</v>
      </c>
      <c r="G54" s="267">
        <v>382371</v>
      </c>
      <c r="H54" s="267" t="s">
        <v>1213</v>
      </c>
      <c r="I54" s="267">
        <v>333144</v>
      </c>
      <c r="J54" s="267">
        <v>304617</v>
      </c>
      <c r="K54" s="267">
        <v>267787</v>
      </c>
      <c r="L54" s="267">
        <v>236483</v>
      </c>
      <c r="M54" s="267">
        <v>208572</v>
      </c>
      <c r="N54" s="267">
        <v>177908</v>
      </c>
      <c r="O54" s="267">
        <v>161050</v>
      </c>
      <c r="P54" s="267">
        <v>142374</v>
      </c>
      <c r="Q54" s="267">
        <v>121098</v>
      </c>
      <c r="R54" s="269" t="s">
        <v>1211</v>
      </c>
      <c r="S54" s="269" t="s">
        <v>1211</v>
      </c>
      <c r="T54" s="269">
        <v>90736</v>
      </c>
      <c r="U54" s="269">
        <v>74416</v>
      </c>
      <c r="V54" s="269">
        <v>62460</v>
      </c>
      <c r="W54" s="269">
        <v>55072</v>
      </c>
      <c r="X54" s="269">
        <v>50849</v>
      </c>
      <c r="Y54" s="269">
        <v>45439</v>
      </c>
      <c r="Z54" s="269">
        <v>39382</v>
      </c>
      <c r="AA54" s="269">
        <v>33978</v>
      </c>
      <c r="AB54" s="269">
        <v>30527</v>
      </c>
      <c r="AC54" s="269">
        <v>28203</v>
      </c>
      <c r="AD54" s="269">
        <v>25148</v>
      </c>
      <c r="AE54" s="269">
        <v>24537</v>
      </c>
      <c r="AF54" s="269">
        <v>19238</v>
      </c>
      <c r="AG54" s="269">
        <v>19036</v>
      </c>
      <c r="AH54" s="269" t="s">
        <v>1211</v>
      </c>
      <c r="AI54" s="269" t="s">
        <v>1211</v>
      </c>
      <c r="AJ54" s="269">
        <v>20792</v>
      </c>
      <c r="AK54" s="269">
        <v>19440</v>
      </c>
      <c r="AL54" s="269">
        <v>21172</v>
      </c>
      <c r="AM54" s="269">
        <v>18433</v>
      </c>
      <c r="AN54" s="2">
        <v>21903</v>
      </c>
    </row>
    <row r="55" spans="1:40">
      <c r="B55" s="269"/>
      <c r="C55" s="269"/>
      <c r="D55" s="269"/>
      <c r="E55" s="269"/>
      <c r="F55" s="269"/>
      <c r="G55" s="269"/>
      <c r="H55" s="269"/>
      <c r="I55" s="269"/>
      <c r="J55" s="269"/>
      <c r="K55" s="269"/>
      <c r="L55" s="269"/>
      <c r="M55" s="269"/>
      <c r="N55" s="269"/>
      <c r="O55" s="269"/>
      <c r="P55" s="269"/>
      <c r="Q55" s="269"/>
      <c r="R55" s="269"/>
      <c r="S55" s="269"/>
      <c r="T55" s="269"/>
      <c r="U55" s="269"/>
      <c r="V55" s="269"/>
      <c r="W55" s="269"/>
      <c r="X55" s="269"/>
      <c r="Y55" s="269"/>
      <c r="Z55" s="269"/>
      <c r="AA55" s="269"/>
      <c r="AB55" s="269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</row>
    <row r="56" spans="1:40">
      <c r="A56" s="110" t="s">
        <v>707</v>
      </c>
      <c r="B56" s="265"/>
      <c r="C56" s="265"/>
      <c r="D56" s="265"/>
      <c r="E56" s="265"/>
      <c r="F56" s="265"/>
      <c r="G56" s="265"/>
      <c r="H56" s="269"/>
      <c r="I56" s="269"/>
      <c r="J56" s="269"/>
      <c r="K56" s="269"/>
      <c r="L56" s="269"/>
      <c r="M56" s="269"/>
      <c r="N56" s="269"/>
      <c r="O56" s="269"/>
      <c r="P56" s="269"/>
      <c r="Q56" s="269"/>
      <c r="R56" s="269"/>
      <c r="S56" s="269"/>
      <c r="T56" s="269"/>
      <c r="U56" s="269"/>
      <c r="V56" s="269"/>
      <c r="W56" s="269"/>
      <c r="X56" s="269"/>
      <c r="Y56" s="269"/>
      <c r="Z56" s="269"/>
      <c r="AA56" s="269"/>
      <c r="AB56" s="269"/>
      <c r="AC56" s="269"/>
      <c r="AD56" s="269"/>
      <c r="AE56" s="269"/>
      <c r="AF56" s="269"/>
      <c r="AG56" s="269"/>
      <c r="AH56" s="269"/>
      <c r="AI56" s="269"/>
      <c r="AJ56" s="269"/>
      <c r="AK56" s="269"/>
      <c r="AL56" s="269"/>
      <c r="AM56" s="269"/>
    </row>
    <row r="57" spans="1:40">
      <c r="A57" s="2" t="s">
        <v>189</v>
      </c>
      <c r="B57" s="267">
        <v>41.027279999999998</v>
      </c>
      <c r="C57" s="267">
        <v>41.523139999999998</v>
      </c>
      <c r="D57" s="267">
        <v>42.992980000000003</v>
      </c>
      <c r="E57" s="267">
        <v>41.720140000000001</v>
      </c>
      <c r="F57" s="267">
        <v>44.018169999999998</v>
      </c>
      <c r="G57" s="267">
        <v>41.81767</v>
      </c>
      <c r="H57" s="267" t="s">
        <v>1213</v>
      </c>
      <c r="I57" s="267">
        <v>41.232559999999999</v>
      </c>
      <c r="J57" s="267">
        <v>39.286099999999998</v>
      </c>
      <c r="K57" s="267">
        <v>36.671990000000001</v>
      </c>
      <c r="L57" s="267">
        <v>33.731990000000003</v>
      </c>
      <c r="M57" s="267">
        <v>30.305540000000001</v>
      </c>
      <c r="N57" s="267">
        <v>27.707460000000001</v>
      </c>
      <c r="O57" s="267">
        <v>25.832540000000002</v>
      </c>
      <c r="P57" s="267">
        <v>23.993960000000001</v>
      </c>
      <c r="Q57" s="267">
        <v>22.12538</v>
      </c>
      <c r="R57" s="271" t="s">
        <v>1209</v>
      </c>
      <c r="S57" s="271" t="s">
        <v>1209</v>
      </c>
      <c r="T57" s="269">
        <v>18</v>
      </c>
      <c r="U57" s="269">
        <v>15</v>
      </c>
      <c r="V57" s="269">
        <v>12.714919999999999</v>
      </c>
      <c r="W57" s="269">
        <v>11.71252</v>
      </c>
      <c r="X57" s="269">
        <v>10.78215</v>
      </c>
      <c r="Y57" s="269">
        <v>10.28439</v>
      </c>
      <c r="Z57" s="269">
        <v>9.1909799999999997</v>
      </c>
      <c r="AA57" s="269">
        <v>8.0567100000000007</v>
      </c>
      <c r="AB57" s="269">
        <v>7.9609500000000004</v>
      </c>
      <c r="AC57" s="269">
        <v>6.9624100000000002</v>
      </c>
      <c r="AD57" s="269">
        <v>6.5448199999999996</v>
      </c>
      <c r="AE57" s="269">
        <v>6.6234299999999999</v>
      </c>
      <c r="AF57" s="269">
        <v>5.9895100000000001</v>
      </c>
      <c r="AG57" s="269">
        <v>5.8612399999999996</v>
      </c>
      <c r="AH57" s="269" t="s">
        <v>1211</v>
      </c>
      <c r="AI57" s="269">
        <v>6.5190400000000004</v>
      </c>
      <c r="AJ57" s="269">
        <v>7.2359099999999996</v>
      </c>
      <c r="AK57" s="269">
        <v>7.1506400000000001</v>
      </c>
      <c r="AL57" s="269">
        <v>7.8849200000000002</v>
      </c>
      <c r="AM57" s="269">
        <v>6.80837</v>
      </c>
      <c r="AN57" s="173">
        <v>8.6103000000000005</v>
      </c>
    </row>
    <row r="58" spans="1:40">
      <c r="A58" s="2" t="s">
        <v>718</v>
      </c>
      <c r="B58" s="267">
        <v>36.995370000000001</v>
      </c>
      <c r="C58" s="267">
        <v>37.071359999999999</v>
      </c>
      <c r="D58" s="267">
        <v>36.610610000000001</v>
      </c>
      <c r="E58" s="267">
        <v>36.84055</v>
      </c>
      <c r="F58" s="267">
        <v>37.408299999999997</v>
      </c>
      <c r="G58" s="267">
        <v>36.666559999999997</v>
      </c>
      <c r="H58" s="267" t="s">
        <v>1213</v>
      </c>
      <c r="I58" s="267">
        <v>33.85042</v>
      </c>
      <c r="J58" s="267">
        <v>31.938400000000001</v>
      </c>
      <c r="K58" s="267">
        <v>28.97316</v>
      </c>
      <c r="L58" s="267">
        <v>26.39331</v>
      </c>
      <c r="M58" s="267">
        <v>23.990259999999999</v>
      </c>
      <c r="N58" s="267">
        <v>21.042870000000001</v>
      </c>
      <c r="O58" s="267">
        <v>19.637029999999999</v>
      </c>
      <c r="P58" s="267">
        <v>17.841850000000001</v>
      </c>
      <c r="Q58" s="267">
        <v>15.54757</v>
      </c>
      <c r="R58" s="271" t="s">
        <v>1209</v>
      </c>
      <c r="S58" s="271" t="s">
        <v>1209</v>
      </c>
      <c r="T58" s="269">
        <v>11.854979999999999</v>
      </c>
      <c r="U58" s="269">
        <v>9.9802599999999995</v>
      </c>
      <c r="V58" s="269">
        <v>8.5921599999999998</v>
      </c>
      <c r="W58" s="269">
        <v>7.7709999999999999</v>
      </c>
      <c r="X58" s="269">
        <v>7.3605400000000003</v>
      </c>
      <c r="Y58" s="269">
        <v>6.7962600000000002</v>
      </c>
      <c r="Z58" s="269">
        <v>6.0794699999999997</v>
      </c>
      <c r="AA58" s="269">
        <v>5.4046200000000004</v>
      </c>
      <c r="AB58" s="269">
        <v>4.99254</v>
      </c>
      <c r="AC58" s="269">
        <v>4.7301099999999998</v>
      </c>
      <c r="AD58" s="269">
        <v>4.3593500000000001</v>
      </c>
      <c r="AE58" s="269">
        <v>4.3758299999999997</v>
      </c>
      <c r="AF58" s="269">
        <v>3.51302</v>
      </c>
      <c r="AG58" s="269">
        <v>3.5458599999999998</v>
      </c>
      <c r="AH58" s="269" t="s">
        <v>1211</v>
      </c>
      <c r="AI58" s="269" t="s">
        <v>1211</v>
      </c>
      <c r="AJ58" s="269">
        <v>4.1651899999999999</v>
      </c>
      <c r="AK58" s="269">
        <v>3.9973299999999998</v>
      </c>
      <c r="AL58" s="269">
        <v>4.4594199999999997</v>
      </c>
      <c r="AM58" s="269">
        <v>3.9644699999999999</v>
      </c>
      <c r="AN58" s="173">
        <v>4.8505799999999999</v>
      </c>
    </row>
    <row r="59" spans="1:40">
      <c r="A59" s="2" t="s">
        <v>719</v>
      </c>
      <c r="B59" s="272">
        <v>44.953490000000002</v>
      </c>
      <c r="C59" s="267">
        <v>45.861319999999999</v>
      </c>
      <c r="D59" s="272">
        <v>49.214880000000001</v>
      </c>
      <c r="E59" s="267">
        <v>46.482329999999997</v>
      </c>
      <c r="F59" s="272">
        <v>50.473959999999998</v>
      </c>
      <c r="G59" s="267">
        <v>46.851010000000002</v>
      </c>
      <c r="H59" s="272" t="s">
        <v>1213</v>
      </c>
      <c r="I59" s="267">
        <v>48.444659999999999</v>
      </c>
      <c r="J59" s="272">
        <v>46.463479999999997</v>
      </c>
      <c r="K59" s="267">
        <v>44.189349999999997</v>
      </c>
      <c r="L59" s="272">
        <v>40.892110000000002</v>
      </c>
      <c r="M59" s="267">
        <v>36.459780000000002</v>
      </c>
      <c r="N59" s="272">
        <v>34.192990000000002</v>
      </c>
      <c r="O59" s="267">
        <v>31.857600000000001</v>
      </c>
      <c r="P59" s="272">
        <v>29.974730000000001</v>
      </c>
      <c r="Q59" s="267">
        <v>28.519459999999999</v>
      </c>
      <c r="R59" s="272" t="s">
        <v>1213</v>
      </c>
      <c r="S59" s="267" t="s">
        <v>1213</v>
      </c>
      <c r="T59" s="272">
        <v>22.321149999999999</v>
      </c>
      <c r="U59" s="269">
        <v>18.55349</v>
      </c>
      <c r="V59" s="269">
        <v>16.697700000000001</v>
      </c>
      <c r="W59" s="269">
        <v>15.521520000000001</v>
      </c>
      <c r="X59" s="269">
        <v>14.089169999999999</v>
      </c>
      <c r="Y59" s="269">
        <v>13.66168</v>
      </c>
      <c r="Z59" s="269">
        <v>12.20942</v>
      </c>
      <c r="AA59" s="269">
        <v>10.63358</v>
      </c>
      <c r="AB59" s="269">
        <v>10.8474</v>
      </c>
      <c r="AC59" s="269">
        <v>9.1323000000000008</v>
      </c>
      <c r="AD59" s="269">
        <v>8.6744500000000002</v>
      </c>
      <c r="AE59" s="269">
        <v>8.8159600000000005</v>
      </c>
      <c r="AF59" s="269">
        <v>8.4047800000000006</v>
      </c>
      <c r="AG59" s="269">
        <v>8.1167200000000008</v>
      </c>
      <c r="AH59" s="269" t="s">
        <v>1211</v>
      </c>
      <c r="AI59" s="269" t="s">
        <v>1211</v>
      </c>
      <c r="AJ59" s="269">
        <v>10.225770000000001</v>
      </c>
      <c r="AK59" s="269">
        <v>10.22419</v>
      </c>
      <c r="AL59" s="269">
        <v>11.225759999999999</v>
      </c>
      <c r="AM59" s="269">
        <v>9.5811200000000003</v>
      </c>
      <c r="AN59" s="173">
        <v>12.28064</v>
      </c>
    </row>
    <row r="60" spans="1:40">
      <c r="A60" s="2" t="s">
        <v>702</v>
      </c>
      <c r="B60" s="272">
        <v>0.82296999999999998</v>
      </c>
      <c r="C60" s="267">
        <v>0.80833999999999995</v>
      </c>
      <c r="D60" s="272">
        <v>0.74389000000000005</v>
      </c>
      <c r="E60" s="267">
        <v>0.79257</v>
      </c>
      <c r="F60" s="272">
        <v>0.74114000000000002</v>
      </c>
      <c r="G60" s="267">
        <v>0.78261999999999998</v>
      </c>
      <c r="H60" s="272" t="s">
        <v>1213</v>
      </c>
      <c r="I60" s="267">
        <v>0.69874000000000003</v>
      </c>
      <c r="J60" s="272">
        <v>0.68738999999999995</v>
      </c>
      <c r="K60" s="267">
        <v>0.65566000000000002</v>
      </c>
      <c r="L60" s="272">
        <v>0.64544000000000001</v>
      </c>
      <c r="M60" s="267">
        <v>0.65798999999999996</v>
      </c>
      <c r="N60" s="272">
        <v>0.61541000000000001</v>
      </c>
      <c r="O60" s="267">
        <v>0.61639999999999995</v>
      </c>
      <c r="P60" s="272">
        <v>0.59523000000000004</v>
      </c>
      <c r="Q60" s="267">
        <v>0.54515999999999998</v>
      </c>
      <c r="R60" s="272" t="s">
        <v>1213</v>
      </c>
      <c r="S60" s="267" t="s">
        <v>1213</v>
      </c>
      <c r="T60" s="272">
        <v>0.55789999999999995</v>
      </c>
      <c r="U60" s="269">
        <v>0.53791999999999995</v>
      </c>
      <c r="V60" s="269">
        <v>0.51456999999999997</v>
      </c>
      <c r="W60" s="269">
        <v>0.50065999999999999</v>
      </c>
      <c r="X60" s="269">
        <v>0.52242999999999995</v>
      </c>
      <c r="Y60" s="269">
        <v>0.49747000000000002</v>
      </c>
      <c r="Z60" s="269">
        <v>0.49792999999999998</v>
      </c>
      <c r="AA60" s="269">
        <v>0.50826000000000005</v>
      </c>
      <c r="AB60" s="269">
        <v>0.46024999999999999</v>
      </c>
      <c r="AC60" s="269">
        <v>0.51795000000000002</v>
      </c>
      <c r="AD60" s="269">
        <v>0.50255000000000005</v>
      </c>
      <c r="AE60" s="269">
        <v>0.49635000000000001</v>
      </c>
      <c r="AF60" s="269">
        <v>0.41798000000000002</v>
      </c>
      <c r="AG60" s="269">
        <v>0.43686000000000003</v>
      </c>
      <c r="AH60" s="269" t="s">
        <v>1211</v>
      </c>
      <c r="AI60" s="269" t="s">
        <v>1211</v>
      </c>
      <c r="AJ60" s="269">
        <v>0.40732000000000002</v>
      </c>
      <c r="AK60" s="269">
        <v>0.39096999999999998</v>
      </c>
      <c r="AL60" s="269">
        <v>0.39724999999999999</v>
      </c>
      <c r="AM60" s="269">
        <v>0.41377999999999998</v>
      </c>
      <c r="AN60" s="145">
        <v>0.39498</v>
      </c>
    </row>
    <row r="61" spans="1:40">
      <c r="B61" s="269"/>
      <c r="C61" s="269"/>
      <c r="D61" s="269"/>
      <c r="E61" s="269"/>
      <c r="F61" s="269"/>
      <c r="G61" s="269"/>
      <c r="H61" s="269"/>
      <c r="I61" s="269"/>
      <c r="J61" s="269"/>
      <c r="K61" s="269"/>
      <c r="L61" s="269"/>
      <c r="M61" s="269"/>
      <c r="N61" s="269"/>
      <c r="O61" s="269"/>
      <c r="P61" s="269"/>
      <c r="Q61" s="269"/>
      <c r="R61" s="269"/>
      <c r="S61" s="269"/>
      <c r="T61" s="269"/>
      <c r="U61" s="269"/>
      <c r="V61" s="269"/>
      <c r="W61" s="269"/>
      <c r="X61" s="269"/>
      <c r="Y61" s="269"/>
      <c r="Z61" s="269"/>
      <c r="AA61" s="269"/>
      <c r="AB61" s="269"/>
      <c r="AC61" s="269"/>
      <c r="AD61" s="269"/>
      <c r="AE61" s="269"/>
      <c r="AF61" s="269"/>
      <c r="AG61" s="269"/>
      <c r="AH61" s="269"/>
      <c r="AI61" s="269"/>
      <c r="AJ61" s="269"/>
      <c r="AK61" s="269"/>
      <c r="AL61" s="269"/>
      <c r="AM61" s="269"/>
    </row>
    <row r="62" spans="1:40">
      <c r="A62" s="233" t="s">
        <v>68</v>
      </c>
      <c r="B62" s="276"/>
      <c r="C62" s="276"/>
      <c r="D62" s="276"/>
      <c r="E62" s="276"/>
      <c r="F62" s="276"/>
      <c r="G62" s="276"/>
      <c r="H62" s="276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69"/>
      <c r="AI62" s="269"/>
      <c r="AJ62" s="269"/>
      <c r="AK62" s="269"/>
      <c r="AL62" s="269"/>
      <c r="AM62" s="269"/>
    </row>
    <row r="63" spans="1:40">
      <c r="A63" s="110" t="s">
        <v>704</v>
      </c>
      <c r="B63" s="265"/>
      <c r="C63" s="265"/>
      <c r="D63" s="265"/>
      <c r="E63" s="265"/>
      <c r="F63" s="265"/>
      <c r="G63" s="265"/>
      <c r="H63" s="265"/>
      <c r="I63" s="265"/>
      <c r="J63" s="269"/>
      <c r="K63" s="269"/>
      <c r="L63" s="269"/>
      <c r="M63" s="269"/>
      <c r="N63" s="269"/>
      <c r="O63" s="269"/>
      <c r="P63" s="269"/>
      <c r="Q63" s="269"/>
      <c r="R63" s="269"/>
      <c r="S63" s="269"/>
      <c r="T63" s="269"/>
      <c r="U63" s="269"/>
      <c r="V63" s="269"/>
      <c r="W63" s="269"/>
      <c r="X63" s="269"/>
      <c r="Y63" s="269"/>
      <c r="Z63" s="269"/>
      <c r="AA63" s="269"/>
      <c r="AB63" s="269"/>
      <c r="AC63" s="269"/>
      <c r="AD63" s="269"/>
      <c r="AE63" s="269"/>
      <c r="AF63" s="269"/>
      <c r="AG63" s="269"/>
      <c r="AH63" s="269"/>
      <c r="AI63" s="269"/>
      <c r="AJ63" s="269"/>
      <c r="AK63" s="269"/>
      <c r="AL63" s="269"/>
      <c r="AM63" s="269"/>
    </row>
    <row r="64" spans="1:40">
      <c r="A64" s="84" t="s">
        <v>189</v>
      </c>
      <c r="B64" s="282"/>
      <c r="C64" s="282">
        <v>4.5168999999999997</v>
      </c>
      <c r="D64" s="286">
        <v>4.1095800000000002</v>
      </c>
      <c r="E64" s="282">
        <v>5.5031699999999999</v>
      </c>
      <c r="F64" s="286">
        <v>5.9699600000000004</v>
      </c>
      <c r="G64" s="282">
        <v>6.4272299999999998</v>
      </c>
      <c r="H64" s="286">
        <v>7.0607100000000003</v>
      </c>
      <c r="I64" s="282">
        <v>5.4852600000000002</v>
      </c>
      <c r="J64" s="286">
        <v>6.12981</v>
      </c>
      <c r="K64" s="282">
        <v>5.9420000000000002</v>
      </c>
      <c r="L64" s="286">
        <v>5.3873300000000004</v>
      </c>
      <c r="M64" s="269">
        <v>4</v>
      </c>
      <c r="N64" s="269">
        <v>4</v>
      </c>
      <c r="O64" s="269">
        <v>3</v>
      </c>
      <c r="P64" s="269">
        <v>3</v>
      </c>
      <c r="Q64" s="269">
        <v>2</v>
      </c>
      <c r="R64" s="269">
        <v>2</v>
      </c>
      <c r="S64" s="269">
        <v>2</v>
      </c>
      <c r="T64" s="269">
        <v>2</v>
      </c>
      <c r="U64" s="269">
        <v>2</v>
      </c>
      <c r="V64" s="269"/>
      <c r="W64" s="269"/>
      <c r="X64" s="269"/>
      <c r="Y64" s="269"/>
      <c r="Z64" s="269"/>
      <c r="AA64" s="269"/>
      <c r="AB64" s="269"/>
      <c r="AC64" s="269"/>
      <c r="AD64" s="269"/>
      <c r="AE64" s="269"/>
      <c r="AF64" s="269"/>
      <c r="AG64" s="269"/>
      <c r="AH64" s="269"/>
      <c r="AI64" s="269"/>
      <c r="AJ64" s="269"/>
      <c r="AK64" s="269"/>
      <c r="AL64" s="269"/>
      <c r="AM64" s="269"/>
    </row>
    <row r="65" spans="1:40">
      <c r="A65" s="2" t="s">
        <v>718</v>
      </c>
      <c r="B65" s="269"/>
      <c r="C65" s="275">
        <v>2.6618300000000001</v>
      </c>
      <c r="D65" s="275">
        <v>2.5325099999999998</v>
      </c>
      <c r="E65" s="275">
        <v>3.2342200000000001</v>
      </c>
      <c r="F65" s="275">
        <v>3.5010599999999998</v>
      </c>
      <c r="G65" s="275">
        <v>3.76</v>
      </c>
      <c r="H65" s="275">
        <v>3.9620700000000002</v>
      </c>
      <c r="I65" s="275">
        <v>3.2518500000000001</v>
      </c>
      <c r="J65" s="275">
        <v>3.5636000000000001</v>
      </c>
      <c r="K65" s="275">
        <v>3.4790399999999999</v>
      </c>
      <c r="L65" s="275">
        <v>3.39174</v>
      </c>
      <c r="M65" s="269"/>
      <c r="N65" s="269"/>
      <c r="O65" s="269">
        <v>2</v>
      </c>
      <c r="P65" s="269">
        <v>2</v>
      </c>
      <c r="Q65" s="269">
        <v>2</v>
      </c>
      <c r="R65" s="269">
        <v>1</v>
      </c>
      <c r="S65" s="269">
        <v>1</v>
      </c>
      <c r="T65" s="269">
        <v>1</v>
      </c>
      <c r="U65" s="269">
        <v>1</v>
      </c>
      <c r="V65" s="269"/>
      <c r="W65" s="269"/>
      <c r="X65" s="269"/>
      <c r="Y65" s="269"/>
      <c r="Z65" s="269"/>
      <c r="AA65" s="269"/>
      <c r="AB65" s="269"/>
      <c r="AC65" s="269"/>
      <c r="AD65" s="269"/>
      <c r="AE65" s="269"/>
      <c r="AF65" s="269"/>
      <c r="AG65" s="269"/>
      <c r="AH65" s="269"/>
      <c r="AI65" s="269"/>
      <c r="AJ65" s="269"/>
      <c r="AK65" s="269"/>
      <c r="AL65" s="269"/>
      <c r="AM65" s="269"/>
    </row>
    <row r="66" spans="1:40">
      <c r="A66" s="2" t="s">
        <v>719</v>
      </c>
      <c r="B66" s="269"/>
      <c r="C66" s="275">
        <v>6.3434600000000003</v>
      </c>
      <c r="D66" s="275">
        <v>5.6628699999999998</v>
      </c>
      <c r="E66" s="275">
        <v>7.7375299999999996</v>
      </c>
      <c r="F66" s="275">
        <v>8.3979999999999997</v>
      </c>
      <c r="G66" s="275">
        <v>9.0439900000000009</v>
      </c>
      <c r="H66" s="275">
        <v>10.09151</v>
      </c>
      <c r="I66" s="275">
        <v>7.6633500000000003</v>
      </c>
      <c r="J66" s="275">
        <v>8.6302000000000003</v>
      </c>
      <c r="K66" s="275">
        <v>8.3414300000000008</v>
      </c>
      <c r="L66" s="275">
        <v>7.3327400000000003</v>
      </c>
      <c r="M66" s="269"/>
      <c r="N66" s="269"/>
      <c r="O66" s="269">
        <v>4</v>
      </c>
      <c r="P66" s="269">
        <v>3</v>
      </c>
      <c r="Q66" s="269">
        <v>3</v>
      </c>
      <c r="R66" s="269">
        <v>3</v>
      </c>
      <c r="S66" s="269">
        <v>3</v>
      </c>
      <c r="T66" s="269">
        <v>3</v>
      </c>
      <c r="U66" s="269">
        <v>3</v>
      </c>
      <c r="V66" s="269"/>
      <c r="W66" s="269"/>
      <c r="X66" s="269"/>
      <c r="Y66" s="269"/>
      <c r="Z66" s="269"/>
      <c r="AA66" s="269"/>
      <c r="AB66" s="269"/>
      <c r="AC66" s="269"/>
      <c r="AD66" s="269"/>
      <c r="AE66" s="269"/>
      <c r="AF66" s="269"/>
      <c r="AG66" s="269"/>
      <c r="AH66" s="269"/>
      <c r="AI66" s="269"/>
      <c r="AJ66" s="269"/>
      <c r="AK66" s="269"/>
      <c r="AL66" s="269"/>
      <c r="AM66" s="269"/>
    </row>
    <row r="67" spans="1:40">
      <c r="A67" s="2" t="s">
        <v>702</v>
      </c>
      <c r="B67" s="267"/>
      <c r="C67" s="275">
        <v>0.41961999999999999</v>
      </c>
      <c r="D67" s="275">
        <v>0.44721</v>
      </c>
      <c r="E67" s="275">
        <v>0.41798999999999997</v>
      </c>
      <c r="F67" s="275">
        <v>0.41688999999999998</v>
      </c>
      <c r="G67" s="275">
        <v>0.41575000000000001</v>
      </c>
      <c r="H67" s="275">
        <v>0.39261000000000001</v>
      </c>
      <c r="I67" s="275">
        <v>0.42433999999999999</v>
      </c>
      <c r="J67" s="275">
        <v>0.41292000000000001</v>
      </c>
      <c r="K67" s="275">
        <v>0.41708000000000001</v>
      </c>
      <c r="L67" s="275">
        <v>0.46255000000000002</v>
      </c>
      <c r="M67" s="267"/>
      <c r="N67" s="267"/>
      <c r="O67" s="267"/>
      <c r="P67" s="267"/>
      <c r="Q67" s="269">
        <v>0.51</v>
      </c>
      <c r="R67" s="269">
        <v>0.49</v>
      </c>
      <c r="S67" s="269">
        <v>0.49</v>
      </c>
      <c r="T67" s="269">
        <v>0.47</v>
      </c>
      <c r="U67" s="269">
        <v>0.46</v>
      </c>
      <c r="V67" s="269">
        <v>0.25452000000000002</v>
      </c>
      <c r="W67" s="269">
        <v>0.24351</v>
      </c>
      <c r="X67" s="269">
        <v>0.20391999999999999</v>
      </c>
      <c r="Y67" s="269">
        <v>0.17612</v>
      </c>
      <c r="Z67" s="269" t="s">
        <v>1211</v>
      </c>
      <c r="AA67" s="269">
        <v>0.17751</v>
      </c>
      <c r="AB67" s="269">
        <v>0.15969</v>
      </c>
      <c r="AC67" s="269">
        <v>0.15762999999999999</v>
      </c>
      <c r="AD67" s="269">
        <v>0.15107999999999999</v>
      </c>
      <c r="AE67" s="269">
        <v>0.15801000000000001</v>
      </c>
      <c r="AF67" s="269" t="s">
        <v>1211</v>
      </c>
      <c r="AG67" s="269">
        <v>0.15223</v>
      </c>
      <c r="AH67" s="269">
        <v>0.14967</v>
      </c>
      <c r="AI67" s="269">
        <v>0.15193000000000001</v>
      </c>
      <c r="AJ67" s="269" t="s">
        <v>1211</v>
      </c>
      <c r="AK67" s="269">
        <v>0.14043</v>
      </c>
      <c r="AL67" s="269">
        <v>0.12471</v>
      </c>
      <c r="AM67" s="269" t="s">
        <v>1211</v>
      </c>
      <c r="AN67" s="145">
        <v>0.12934000000000001</v>
      </c>
    </row>
    <row r="68" spans="1:40">
      <c r="B68" s="269"/>
      <c r="C68" s="269"/>
      <c r="D68" s="269"/>
      <c r="E68" s="269"/>
      <c r="F68" s="269"/>
      <c r="G68" s="269"/>
      <c r="H68" s="269"/>
      <c r="I68" s="269"/>
      <c r="J68" s="269"/>
      <c r="K68" s="269"/>
      <c r="L68" s="269"/>
      <c r="M68" s="269"/>
      <c r="N68" s="269"/>
      <c r="O68" s="269"/>
      <c r="P68" s="269"/>
      <c r="Q68" s="269"/>
      <c r="R68" s="269"/>
      <c r="S68" s="269"/>
      <c r="T68" s="269"/>
      <c r="U68" s="269"/>
      <c r="V68" s="269"/>
      <c r="W68" s="269"/>
      <c r="X68" s="269"/>
      <c r="Y68" s="269"/>
      <c r="Z68" s="269"/>
      <c r="AA68" s="269"/>
      <c r="AB68" s="269"/>
      <c r="AC68" s="269"/>
      <c r="AD68" s="269"/>
      <c r="AE68" s="269"/>
      <c r="AF68" s="269"/>
      <c r="AG68" s="269"/>
      <c r="AH68" s="269"/>
      <c r="AI68" s="269"/>
      <c r="AJ68" s="269"/>
      <c r="AK68" s="269"/>
      <c r="AL68" s="269"/>
      <c r="AM68" s="269"/>
    </row>
    <row r="69" spans="1:40">
      <c r="A69" s="110" t="s">
        <v>725</v>
      </c>
      <c r="B69" s="265"/>
      <c r="C69" s="265"/>
      <c r="D69" s="265"/>
      <c r="E69" s="265"/>
      <c r="F69" s="265"/>
      <c r="G69" s="265"/>
      <c r="H69" s="265"/>
      <c r="I69" s="269"/>
      <c r="J69" s="269"/>
      <c r="K69" s="269"/>
      <c r="L69" s="269"/>
      <c r="M69" s="269"/>
      <c r="N69" s="269"/>
      <c r="O69" s="269"/>
      <c r="P69" s="269"/>
      <c r="Q69" s="269"/>
      <c r="R69" s="269"/>
      <c r="S69" s="269"/>
      <c r="T69" s="269"/>
      <c r="U69" s="269"/>
      <c r="V69" s="269"/>
      <c r="W69" s="269"/>
      <c r="X69" s="269"/>
      <c r="Y69" s="269"/>
      <c r="Z69" s="269"/>
      <c r="AA69" s="269"/>
      <c r="AB69" s="269"/>
      <c r="AC69" s="269"/>
      <c r="AD69" s="269"/>
      <c r="AE69" s="269"/>
      <c r="AF69" s="269"/>
      <c r="AG69" s="269"/>
      <c r="AH69" s="269"/>
      <c r="AI69" s="269"/>
      <c r="AJ69" s="269"/>
      <c r="AK69" s="269"/>
      <c r="AL69" s="269"/>
      <c r="AM69" s="269"/>
      <c r="AN69" s="67"/>
    </row>
    <row r="70" spans="1:40">
      <c r="A70" s="2" t="s">
        <v>189</v>
      </c>
      <c r="B70" s="267">
        <v>72603</v>
      </c>
      <c r="C70" s="267">
        <v>64039</v>
      </c>
      <c r="D70" s="267">
        <v>83150</v>
      </c>
      <c r="E70" s="267">
        <v>87662</v>
      </c>
      <c r="F70" s="267">
        <v>91867</v>
      </c>
      <c r="G70" s="267">
        <v>98401</v>
      </c>
      <c r="H70" s="267">
        <v>74708</v>
      </c>
      <c r="I70" s="267">
        <v>81188</v>
      </c>
      <c r="J70" s="267">
        <v>76667</v>
      </c>
      <c r="K70" s="267">
        <v>67839</v>
      </c>
      <c r="L70" s="269">
        <v>67839</v>
      </c>
      <c r="M70" s="269">
        <v>66094</v>
      </c>
      <c r="N70" s="269">
        <v>42005</v>
      </c>
      <c r="O70" s="269">
        <v>33222</v>
      </c>
      <c r="P70" s="269">
        <v>28578</v>
      </c>
      <c r="Q70" s="269">
        <v>25605</v>
      </c>
      <c r="R70" s="269">
        <v>22632</v>
      </c>
      <c r="S70" s="269">
        <v>21861</v>
      </c>
      <c r="T70" s="269">
        <v>19751</v>
      </c>
      <c r="U70" s="269">
        <v>18662</v>
      </c>
      <c r="V70" s="269">
        <v>13847</v>
      </c>
      <c r="W70" s="269">
        <v>13679</v>
      </c>
      <c r="X70" s="269">
        <v>9595</v>
      </c>
      <c r="Y70" s="269">
        <v>8249</v>
      </c>
      <c r="Z70" s="269" t="s">
        <v>1211</v>
      </c>
      <c r="AA70" s="269">
        <v>7507</v>
      </c>
      <c r="AB70" s="269">
        <v>6273</v>
      </c>
      <c r="AC70" s="269">
        <v>4780</v>
      </c>
      <c r="AD70" s="269">
        <v>4792</v>
      </c>
      <c r="AE70" s="269">
        <v>4569</v>
      </c>
      <c r="AF70" s="269"/>
      <c r="AG70" s="269">
        <v>5536</v>
      </c>
      <c r="AH70" s="269">
        <v>6768</v>
      </c>
      <c r="AI70" s="269">
        <v>7389</v>
      </c>
      <c r="AJ70" s="269">
        <v>7125</v>
      </c>
      <c r="AK70" s="269">
        <v>5792</v>
      </c>
      <c r="AL70" s="269">
        <v>4498</v>
      </c>
      <c r="AM70" s="269" t="s">
        <v>1211</v>
      </c>
      <c r="AN70" s="67">
        <v>5281</v>
      </c>
    </row>
    <row r="71" spans="1:40">
      <c r="A71" s="2" t="s">
        <v>718</v>
      </c>
      <c r="B71" s="269"/>
      <c r="C71" s="267">
        <v>21227</v>
      </c>
      <c r="D71" s="267">
        <v>19582</v>
      </c>
      <c r="E71" s="267">
        <v>24246</v>
      </c>
      <c r="F71" s="267">
        <v>25490</v>
      </c>
      <c r="G71" s="267">
        <v>26615</v>
      </c>
      <c r="H71" s="267">
        <v>27303</v>
      </c>
      <c r="I71" s="267">
        <v>21867</v>
      </c>
      <c r="J71" s="267">
        <v>23293</v>
      </c>
      <c r="K71" s="267">
        <v>22151</v>
      </c>
      <c r="L71" s="267">
        <v>21083</v>
      </c>
      <c r="M71" s="269">
        <v>20553</v>
      </c>
      <c r="N71" s="269"/>
      <c r="O71" s="269">
        <v>11489</v>
      </c>
      <c r="P71" s="269">
        <v>9883</v>
      </c>
      <c r="Q71" s="269">
        <v>8677</v>
      </c>
      <c r="R71" s="269">
        <v>7470</v>
      </c>
      <c r="S71" s="269">
        <v>7214</v>
      </c>
      <c r="T71" s="269">
        <v>6320</v>
      </c>
      <c r="U71" s="269">
        <v>5885</v>
      </c>
      <c r="V71" s="269">
        <v>2762</v>
      </c>
      <c r="W71" s="269">
        <v>2637</v>
      </c>
      <c r="X71" s="269">
        <v>1602</v>
      </c>
      <c r="Y71" s="269">
        <v>1221</v>
      </c>
      <c r="Z71" s="269" t="s">
        <v>1211</v>
      </c>
      <c r="AA71" s="269">
        <v>1126</v>
      </c>
      <c r="AB71" s="269">
        <v>862</v>
      </c>
      <c r="AC71" s="269">
        <v>651</v>
      </c>
      <c r="AD71" s="269">
        <v>630</v>
      </c>
      <c r="AE71" s="269">
        <v>624</v>
      </c>
      <c r="AF71" s="269" t="s">
        <v>1211</v>
      </c>
      <c r="AG71" s="269">
        <v>728</v>
      </c>
      <c r="AH71" s="269">
        <v>874</v>
      </c>
      <c r="AI71" s="269">
        <v>967</v>
      </c>
      <c r="AJ71" s="269" t="s">
        <v>1211</v>
      </c>
      <c r="AK71" s="269">
        <v>708</v>
      </c>
      <c r="AL71" s="269">
        <v>495</v>
      </c>
      <c r="AM71" s="269" t="s">
        <v>1211</v>
      </c>
      <c r="AN71" s="67">
        <v>600</v>
      </c>
    </row>
    <row r="72" spans="1:40">
      <c r="B72" s="269"/>
      <c r="C72" s="269"/>
      <c r="D72" s="269"/>
      <c r="E72" s="269"/>
      <c r="F72" s="269"/>
      <c r="G72" s="269"/>
      <c r="H72" s="269"/>
      <c r="I72" s="269"/>
      <c r="J72" s="269"/>
      <c r="K72" s="269"/>
      <c r="L72" s="269"/>
      <c r="M72" s="269"/>
      <c r="N72" s="269"/>
      <c r="O72" s="269"/>
      <c r="P72" s="269"/>
      <c r="Q72" s="269"/>
      <c r="R72" s="269"/>
      <c r="S72" s="269"/>
      <c r="T72" s="269"/>
      <c r="U72" s="269"/>
      <c r="V72" s="269"/>
      <c r="W72" s="269"/>
      <c r="X72" s="269"/>
      <c r="Y72" s="269"/>
      <c r="Z72" s="269"/>
      <c r="AA72" s="269"/>
      <c r="AB72" s="269"/>
      <c r="AC72" s="269"/>
      <c r="AD72" s="269"/>
      <c r="AE72" s="269"/>
      <c r="AF72" s="269"/>
      <c r="AG72" s="269"/>
      <c r="AH72" s="269"/>
      <c r="AI72" s="269"/>
      <c r="AJ72" s="269"/>
      <c r="AK72" s="269"/>
      <c r="AL72" s="269"/>
      <c r="AM72" s="269"/>
    </row>
    <row r="73" spans="1:40">
      <c r="A73" s="121" t="s">
        <v>738</v>
      </c>
      <c r="B73" s="279"/>
      <c r="C73" s="279"/>
      <c r="D73" s="279"/>
      <c r="E73" s="279"/>
      <c r="F73" s="279"/>
      <c r="G73" s="279"/>
      <c r="H73" s="279"/>
      <c r="I73" s="269"/>
      <c r="J73" s="269"/>
      <c r="K73" s="269"/>
      <c r="L73" s="269"/>
      <c r="M73" s="269"/>
      <c r="N73" s="269"/>
      <c r="O73" s="269"/>
      <c r="P73" s="269"/>
      <c r="Q73" s="269"/>
      <c r="R73" s="269"/>
      <c r="S73" s="269"/>
      <c r="T73" s="269"/>
      <c r="U73" s="269"/>
      <c r="V73" s="269"/>
      <c r="W73" s="269"/>
      <c r="X73" s="269"/>
      <c r="Y73" s="269"/>
      <c r="Z73" s="269"/>
      <c r="AA73" s="269"/>
      <c r="AB73" s="269"/>
      <c r="AC73" s="269"/>
      <c r="AD73" s="269"/>
      <c r="AE73" s="269"/>
      <c r="AF73" s="269"/>
      <c r="AG73" s="269"/>
      <c r="AH73" s="269"/>
      <c r="AI73" s="269"/>
      <c r="AJ73" s="269"/>
      <c r="AK73" s="269"/>
      <c r="AL73" s="269"/>
      <c r="AM73" s="269"/>
    </row>
    <row r="74" spans="1:40">
      <c r="A74" s="2" t="s">
        <v>1380</v>
      </c>
      <c r="B74" s="269"/>
      <c r="C74" s="273">
        <v>9164</v>
      </c>
      <c r="D74" s="273">
        <v>8723</v>
      </c>
      <c r="E74" s="273">
        <v>8406</v>
      </c>
      <c r="F74" s="273">
        <v>7801</v>
      </c>
      <c r="G74" s="273">
        <v>7047</v>
      </c>
      <c r="H74" s="273">
        <v>6428</v>
      </c>
      <c r="I74" s="273">
        <v>6290</v>
      </c>
      <c r="J74" s="273">
        <v>5891</v>
      </c>
      <c r="K74" s="273">
        <v>5301</v>
      </c>
      <c r="L74" s="273">
        <v>5212</v>
      </c>
      <c r="M74" s="273">
        <v>5009</v>
      </c>
      <c r="N74" s="273">
        <v>4736</v>
      </c>
      <c r="O74" s="273">
        <v>4516</v>
      </c>
      <c r="P74" s="273">
        <v>4358</v>
      </c>
      <c r="Q74" s="273">
        <v>4420</v>
      </c>
      <c r="R74" s="273">
        <v>3620</v>
      </c>
      <c r="S74" s="273">
        <v>3350</v>
      </c>
      <c r="T74" s="273">
        <v>2874</v>
      </c>
      <c r="U74" s="269">
        <v>1276</v>
      </c>
      <c r="V74" s="269">
        <v>1259</v>
      </c>
      <c r="W74" s="271" t="s">
        <v>1211</v>
      </c>
      <c r="X74" s="271" t="s">
        <v>1211</v>
      </c>
      <c r="Y74" s="271" t="s">
        <v>1211</v>
      </c>
      <c r="Z74" s="271" t="s">
        <v>1211</v>
      </c>
      <c r="AA74" s="271" t="s">
        <v>1211</v>
      </c>
      <c r="AB74" s="271" t="s">
        <v>1211</v>
      </c>
      <c r="AC74" s="271" t="s">
        <v>1211</v>
      </c>
      <c r="AD74" s="271" t="s">
        <v>1211</v>
      </c>
      <c r="AE74" s="271" t="s">
        <v>1211</v>
      </c>
      <c r="AF74" s="271" t="s">
        <v>1211</v>
      </c>
      <c r="AG74" s="271" t="s">
        <v>1211</v>
      </c>
      <c r="AH74" s="271" t="s">
        <v>1211</v>
      </c>
      <c r="AI74" s="271" t="s">
        <v>1211</v>
      </c>
      <c r="AJ74" s="271" t="s">
        <v>1211</v>
      </c>
      <c r="AK74" s="271" t="s">
        <v>1211</v>
      </c>
      <c r="AL74" s="271" t="s">
        <v>1211</v>
      </c>
      <c r="AM74" s="271" t="s">
        <v>1211</v>
      </c>
      <c r="AN74" s="118" t="s">
        <v>1211</v>
      </c>
    </row>
    <row r="75" spans="1:40">
      <c r="A75" s="2" t="s">
        <v>736</v>
      </c>
      <c r="B75" s="269"/>
      <c r="C75" s="269"/>
      <c r="D75" s="269"/>
      <c r="E75" s="273">
        <v>10.10927</v>
      </c>
      <c r="F75" s="273">
        <v>8.8988499999999995</v>
      </c>
      <c r="G75" s="273">
        <v>7.6704299999999996</v>
      </c>
      <c r="H75" s="273">
        <v>6.5323700000000002</v>
      </c>
      <c r="I75" s="273">
        <v>8.4190000000000005</v>
      </c>
      <c r="J75" s="273">
        <v>7.25563</v>
      </c>
      <c r="K75" s="273">
        <v>6.9141599999999999</v>
      </c>
      <c r="L75" s="273">
        <v>7.6822400000000002</v>
      </c>
      <c r="M75" s="269">
        <v>4.7772899999999998</v>
      </c>
      <c r="N75" s="271" t="s">
        <v>1212</v>
      </c>
      <c r="O75" s="269">
        <v>8.4497900000000001</v>
      </c>
      <c r="P75" s="269">
        <v>9.4888200000000005</v>
      </c>
      <c r="Q75" s="269">
        <v>11.083080000000001</v>
      </c>
      <c r="R75" s="269">
        <v>9.2951499999999996</v>
      </c>
      <c r="S75" s="269">
        <v>8.3769500000000008</v>
      </c>
      <c r="T75" s="269">
        <v>6.9509999999999996</v>
      </c>
      <c r="U75" s="269">
        <v>6.8374199999999998</v>
      </c>
      <c r="V75" s="269">
        <v>9.0922199999999993</v>
      </c>
      <c r="W75" s="271" t="s">
        <v>1211</v>
      </c>
      <c r="X75" s="271" t="s">
        <v>1211</v>
      </c>
      <c r="Y75" s="271" t="s">
        <v>1211</v>
      </c>
      <c r="Z75" s="271" t="s">
        <v>1211</v>
      </c>
      <c r="AA75" s="271" t="s">
        <v>1211</v>
      </c>
      <c r="AB75" s="271" t="s">
        <v>1211</v>
      </c>
      <c r="AC75" s="271" t="s">
        <v>1211</v>
      </c>
      <c r="AD75" s="271" t="s">
        <v>1211</v>
      </c>
      <c r="AE75" s="271" t="s">
        <v>1211</v>
      </c>
      <c r="AF75" s="271" t="s">
        <v>1211</v>
      </c>
      <c r="AG75" s="271" t="s">
        <v>1211</v>
      </c>
      <c r="AH75" s="271" t="s">
        <v>1211</v>
      </c>
      <c r="AI75" s="271" t="s">
        <v>1211</v>
      </c>
      <c r="AJ75" s="271" t="s">
        <v>1211</v>
      </c>
      <c r="AK75" s="271" t="s">
        <v>1211</v>
      </c>
      <c r="AL75" s="271" t="s">
        <v>1211</v>
      </c>
      <c r="AM75" s="271" t="s">
        <v>1211</v>
      </c>
      <c r="AN75" s="175" t="s">
        <v>1211</v>
      </c>
    </row>
    <row r="76" spans="1:40">
      <c r="B76" s="269"/>
      <c r="C76" s="269"/>
      <c r="D76" s="269"/>
      <c r="E76" s="269"/>
      <c r="F76" s="269"/>
      <c r="G76" s="269"/>
      <c r="H76" s="269"/>
      <c r="I76" s="269"/>
      <c r="J76" s="269"/>
      <c r="K76" s="269"/>
      <c r="L76" s="269"/>
      <c r="M76" s="269"/>
      <c r="N76" s="269"/>
      <c r="O76" s="269"/>
      <c r="P76" s="269"/>
      <c r="Q76" s="269"/>
      <c r="R76" s="269"/>
      <c r="S76" s="269"/>
      <c r="T76" s="269"/>
      <c r="U76" s="269"/>
      <c r="V76" s="269"/>
      <c r="W76" s="269"/>
      <c r="X76" s="269"/>
      <c r="Y76" s="269"/>
      <c r="Z76" s="271"/>
      <c r="AA76" s="269"/>
      <c r="AB76" s="269"/>
      <c r="AC76" s="269"/>
      <c r="AD76" s="269"/>
      <c r="AE76" s="269"/>
      <c r="AF76" s="269"/>
      <c r="AG76" s="269"/>
      <c r="AH76" s="269"/>
      <c r="AI76" s="269"/>
      <c r="AJ76" s="269"/>
      <c r="AK76" s="269"/>
      <c r="AL76" s="269"/>
      <c r="AM76" s="269"/>
    </row>
    <row r="77" spans="1:40">
      <c r="A77" s="234" t="s">
        <v>69</v>
      </c>
      <c r="B77" s="287"/>
      <c r="C77" s="287"/>
      <c r="D77" s="287"/>
      <c r="E77" s="287"/>
      <c r="F77" s="287"/>
      <c r="G77" s="287"/>
      <c r="H77" s="287"/>
      <c r="I77" s="287"/>
      <c r="J77" s="269"/>
      <c r="K77" s="269"/>
      <c r="L77" s="269"/>
      <c r="M77" s="269"/>
      <c r="N77" s="269"/>
      <c r="O77" s="269"/>
      <c r="P77" s="269"/>
      <c r="Q77" s="269"/>
      <c r="R77" s="269"/>
      <c r="S77" s="269"/>
      <c r="T77" s="269"/>
      <c r="U77" s="269"/>
      <c r="V77" s="269"/>
      <c r="W77" s="269"/>
      <c r="X77" s="269"/>
      <c r="Y77" s="269"/>
      <c r="Z77" s="271"/>
      <c r="AA77" s="269"/>
      <c r="AB77" s="269"/>
      <c r="AC77" s="269"/>
      <c r="AD77" s="269"/>
      <c r="AE77" s="269"/>
      <c r="AF77" s="269"/>
      <c r="AG77" s="269"/>
      <c r="AH77" s="269"/>
      <c r="AI77" s="269"/>
      <c r="AJ77" s="269"/>
      <c r="AK77" s="269"/>
      <c r="AL77" s="269"/>
      <c r="AM77" s="269"/>
    </row>
    <row r="78" spans="1:40">
      <c r="A78" s="121" t="s">
        <v>708</v>
      </c>
      <c r="B78" s="279"/>
      <c r="C78" s="279"/>
      <c r="D78" s="279"/>
      <c r="E78" s="279"/>
      <c r="F78" s="279"/>
      <c r="G78" s="279"/>
      <c r="H78" s="279"/>
      <c r="I78" s="269"/>
      <c r="J78" s="269"/>
      <c r="K78" s="269"/>
      <c r="L78" s="269"/>
      <c r="M78" s="269"/>
      <c r="N78" s="269"/>
      <c r="O78" s="269"/>
      <c r="P78" s="269"/>
      <c r="Q78" s="269"/>
      <c r="R78" s="269"/>
      <c r="S78" s="269"/>
      <c r="T78" s="269"/>
      <c r="U78" s="269"/>
      <c r="V78" s="269"/>
      <c r="W78" s="269"/>
      <c r="X78" s="269"/>
      <c r="Y78" s="269"/>
      <c r="Z78" s="271"/>
      <c r="AA78" s="269"/>
      <c r="AB78" s="269"/>
      <c r="AC78" s="269"/>
      <c r="AD78" s="269"/>
      <c r="AE78" s="269"/>
      <c r="AF78" s="269"/>
      <c r="AG78" s="269"/>
      <c r="AH78" s="269"/>
      <c r="AI78" s="269"/>
      <c r="AJ78" s="269"/>
      <c r="AK78" s="269"/>
      <c r="AL78" s="269"/>
      <c r="AM78" s="269"/>
    </row>
    <row r="79" spans="1:40">
      <c r="A79" s="83" t="s">
        <v>735</v>
      </c>
      <c r="B79" s="290"/>
      <c r="C79" s="290"/>
      <c r="D79" s="290"/>
      <c r="E79" s="290"/>
      <c r="F79" s="290"/>
      <c r="G79" s="290"/>
      <c r="H79" s="290"/>
      <c r="I79" s="269"/>
      <c r="J79" s="269"/>
      <c r="K79" s="269"/>
      <c r="L79" s="269"/>
      <c r="M79" s="269"/>
      <c r="N79" s="269"/>
      <c r="O79" s="269"/>
      <c r="P79" s="269"/>
      <c r="Q79" s="269"/>
      <c r="R79" s="269"/>
      <c r="S79" s="269"/>
      <c r="T79" s="269"/>
      <c r="U79" s="269"/>
      <c r="V79" s="269"/>
      <c r="W79" s="269"/>
      <c r="X79" s="269"/>
      <c r="Y79" s="269"/>
      <c r="Z79" s="271"/>
      <c r="AA79" s="269"/>
      <c r="AB79" s="269"/>
      <c r="AC79" s="269"/>
      <c r="AD79" s="269"/>
      <c r="AE79" s="269"/>
      <c r="AF79" s="269"/>
      <c r="AG79" s="269"/>
      <c r="AH79" s="269"/>
      <c r="AI79" s="269"/>
      <c r="AJ79" s="269"/>
      <c r="AK79" s="269"/>
      <c r="AL79" s="269"/>
      <c r="AM79" s="269"/>
    </row>
    <row r="80" spans="1:40">
      <c r="A80" s="2" t="s">
        <v>189</v>
      </c>
      <c r="B80" s="269"/>
      <c r="C80" s="275">
        <v>7.4610300000000001</v>
      </c>
      <c r="D80" s="275">
        <v>7.40381</v>
      </c>
      <c r="E80" s="275">
        <v>7.3478399999999997</v>
      </c>
      <c r="F80" s="275">
        <v>7.5413100000000002</v>
      </c>
      <c r="G80" s="275">
        <v>7.3729899999999997</v>
      </c>
      <c r="H80" s="275" t="s">
        <v>1213</v>
      </c>
      <c r="I80" s="275">
        <v>7.7554499999999997</v>
      </c>
      <c r="J80" s="275">
        <v>7.5983700000000001</v>
      </c>
      <c r="K80" s="275">
        <v>7.41195</v>
      </c>
      <c r="L80" s="275">
        <v>7.1315900000000001</v>
      </c>
      <c r="M80" s="269">
        <v>7.4</v>
      </c>
      <c r="N80" s="269">
        <v>7</v>
      </c>
      <c r="O80" s="269">
        <v>6.6</v>
      </c>
      <c r="P80" s="269">
        <v>6.2</v>
      </c>
      <c r="Q80" s="269">
        <v>5.8</v>
      </c>
      <c r="R80" s="271" t="s">
        <v>1209</v>
      </c>
      <c r="S80" s="271" t="s">
        <v>1209</v>
      </c>
      <c r="T80" s="269">
        <v>4.8</v>
      </c>
      <c r="U80" s="269">
        <v>4.5</v>
      </c>
      <c r="V80" s="269">
        <v>3.7852100000000002</v>
      </c>
      <c r="W80" s="269">
        <v>3.5010400000000002</v>
      </c>
      <c r="X80" s="269">
        <v>3.1441699999999999</v>
      </c>
      <c r="Y80" s="269">
        <v>2.9013800000000001</v>
      </c>
      <c r="Z80" s="271" t="s">
        <v>1211</v>
      </c>
      <c r="AA80" s="269">
        <v>2.4338000000000002</v>
      </c>
      <c r="AB80" s="269">
        <v>2.23563</v>
      </c>
      <c r="AC80" s="269">
        <v>2.0678700000000001</v>
      </c>
      <c r="AD80" s="269">
        <v>1.9916499999999999</v>
      </c>
      <c r="AE80" s="269">
        <v>1.9872399999999999</v>
      </c>
      <c r="AF80" s="271" t="s">
        <v>1211</v>
      </c>
      <c r="AG80" s="269">
        <v>1.74661</v>
      </c>
      <c r="AH80" s="271" t="s">
        <v>1211</v>
      </c>
      <c r="AI80" s="269">
        <v>1.8434200000000001</v>
      </c>
      <c r="AJ80" s="269">
        <v>1.9353499999999999</v>
      </c>
      <c r="AK80" s="269">
        <v>1.95499</v>
      </c>
      <c r="AL80" s="269">
        <v>2.0093200000000002</v>
      </c>
      <c r="AM80" s="271" t="s">
        <v>1211</v>
      </c>
      <c r="AN80" s="172">
        <v>2.1701299999999999</v>
      </c>
    </row>
    <row r="81" spans="1:40">
      <c r="A81" s="2" t="s">
        <v>718</v>
      </c>
      <c r="B81" s="269"/>
      <c r="C81" s="273">
        <v>6.7971300000000001</v>
      </c>
      <c r="D81" s="273">
        <v>6.6298199999999996</v>
      </c>
      <c r="E81" s="273">
        <v>6.6722900000000003</v>
      </c>
      <c r="F81" s="273">
        <v>6.7031599999999996</v>
      </c>
      <c r="G81" s="273" t="s">
        <v>1213</v>
      </c>
      <c r="H81" s="273" t="s">
        <v>1213</v>
      </c>
      <c r="I81" s="273">
        <v>6.8560800000000004</v>
      </c>
      <c r="J81" s="273">
        <v>6.6137600000000001</v>
      </c>
      <c r="K81" s="273">
        <v>6.3782899999999998</v>
      </c>
      <c r="L81" s="273">
        <v>6.1186600000000002</v>
      </c>
      <c r="M81" s="269">
        <v>5.7205199999999996</v>
      </c>
      <c r="N81" s="269">
        <v>5.3222800000000001</v>
      </c>
      <c r="O81" s="269">
        <v>5.0572999999999997</v>
      </c>
      <c r="P81" s="269">
        <v>5.0999999999999996</v>
      </c>
      <c r="Q81" s="269">
        <v>4.7</v>
      </c>
      <c r="R81" s="271" t="s">
        <v>1209</v>
      </c>
      <c r="S81" s="271" t="s">
        <v>1209</v>
      </c>
      <c r="T81" s="269">
        <v>3.8</v>
      </c>
      <c r="U81" s="269">
        <v>3.5</v>
      </c>
      <c r="V81" s="269">
        <v>2.9895700000000001</v>
      </c>
      <c r="W81" s="269">
        <v>2.6791100000000001</v>
      </c>
      <c r="X81" s="269">
        <v>2.42177</v>
      </c>
      <c r="Y81" s="269">
        <v>2.2475000000000001</v>
      </c>
      <c r="Z81" s="271" t="s">
        <v>1211</v>
      </c>
      <c r="AA81" s="269">
        <v>1.79725</v>
      </c>
      <c r="AB81" s="269">
        <v>1.59968</v>
      </c>
      <c r="AC81" s="269">
        <v>1.5039899999999999</v>
      </c>
      <c r="AD81" s="269">
        <v>1.44933</v>
      </c>
      <c r="AE81" s="269">
        <v>1.4545999999999999</v>
      </c>
      <c r="AF81" s="271" t="s">
        <v>1211</v>
      </c>
      <c r="AG81" s="269">
        <v>1.24285</v>
      </c>
      <c r="AH81" s="271" t="s">
        <v>1211</v>
      </c>
      <c r="AI81" s="271" t="s">
        <v>1211</v>
      </c>
      <c r="AJ81" s="271" t="s">
        <v>1211</v>
      </c>
      <c r="AK81" s="269">
        <v>1.35443</v>
      </c>
      <c r="AL81" s="269">
        <v>1.39279</v>
      </c>
      <c r="AM81" s="271" t="s">
        <v>1211</v>
      </c>
      <c r="AN81" s="172">
        <v>1.47966</v>
      </c>
    </row>
    <row r="82" spans="1:40">
      <c r="A82" s="2" t="s">
        <v>719</v>
      </c>
      <c r="B82" s="269"/>
      <c r="C82" s="273">
        <v>8.1089900000000004</v>
      </c>
      <c r="D82" s="273">
        <v>8.1587999999999994</v>
      </c>
      <c r="E82" s="273">
        <v>8.0083900000000003</v>
      </c>
      <c r="F82" s="273">
        <v>8.3609600000000004</v>
      </c>
      <c r="G82" s="273" t="s">
        <v>1213</v>
      </c>
      <c r="H82" s="273" t="s">
        <v>1213</v>
      </c>
      <c r="I82" s="273">
        <v>8.6220199999999991</v>
      </c>
      <c r="J82" s="273">
        <v>8.5598100000000006</v>
      </c>
      <c r="K82" s="273">
        <v>8.4214699999999993</v>
      </c>
      <c r="L82" s="273">
        <v>8.1210299999999993</v>
      </c>
      <c r="M82" s="269">
        <v>7.5109300000000001</v>
      </c>
      <c r="N82" s="269">
        <v>7.1030600000000002</v>
      </c>
      <c r="O82" s="269">
        <v>7.6</v>
      </c>
      <c r="P82" s="269">
        <v>7.3</v>
      </c>
      <c r="Q82" s="269">
        <v>6.9</v>
      </c>
      <c r="R82" s="271" t="s">
        <v>1209</v>
      </c>
      <c r="S82" s="271" t="s">
        <v>1209</v>
      </c>
      <c r="T82" s="269">
        <v>5.7</v>
      </c>
      <c r="U82" s="269">
        <v>5.4</v>
      </c>
      <c r="V82" s="269">
        <v>4.55253</v>
      </c>
      <c r="W82" s="269">
        <v>4.2938799999999997</v>
      </c>
      <c r="X82" s="269">
        <v>3.8410799999999998</v>
      </c>
      <c r="Y82" s="269">
        <v>3.5331700000000001</v>
      </c>
      <c r="Z82" s="271" t="s">
        <v>1211</v>
      </c>
      <c r="AA82" s="269">
        <v>3.05016</v>
      </c>
      <c r="AB82" s="269">
        <v>2.8525999999999998</v>
      </c>
      <c r="AC82" s="269">
        <v>2.6147999999999998</v>
      </c>
      <c r="AD82" s="269">
        <v>2.5174699999999999</v>
      </c>
      <c r="AE82" s="269">
        <v>2.50407</v>
      </c>
      <c r="AF82" s="271" t="s">
        <v>1211</v>
      </c>
      <c r="AG82" s="269">
        <v>2.2198199999999999</v>
      </c>
      <c r="AH82" s="271" t="s">
        <v>1211</v>
      </c>
      <c r="AI82" s="271" t="s">
        <v>1211</v>
      </c>
      <c r="AJ82" s="271" t="s">
        <v>1211</v>
      </c>
      <c r="AK82" s="269">
        <v>2.5383399999999998</v>
      </c>
      <c r="AL82" s="269">
        <v>2.6085600000000002</v>
      </c>
      <c r="AM82" s="271" t="s">
        <v>1211</v>
      </c>
      <c r="AN82" s="172">
        <v>2.8420000000000001</v>
      </c>
    </row>
    <row r="83" spans="1:40">
      <c r="B83" s="269"/>
      <c r="C83" s="269"/>
      <c r="D83" s="269"/>
      <c r="E83" s="269"/>
      <c r="F83" s="269"/>
      <c r="G83" s="269"/>
      <c r="H83" s="269"/>
      <c r="I83" s="269"/>
      <c r="J83" s="269"/>
      <c r="K83" s="269"/>
      <c r="L83" s="269"/>
      <c r="M83" s="269"/>
      <c r="N83" s="269"/>
      <c r="O83" s="269"/>
      <c r="P83" s="269"/>
      <c r="Q83" s="269"/>
      <c r="R83" s="269"/>
      <c r="S83" s="269"/>
      <c r="T83" s="269"/>
      <c r="U83" s="269"/>
      <c r="V83" s="269"/>
      <c r="W83" s="269"/>
      <c r="X83" s="269"/>
      <c r="Y83" s="269"/>
      <c r="Z83" s="269"/>
      <c r="AA83" s="269"/>
      <c r="AB83" s="269"/>
      <c r="AC83" s="269"/>
      <c r="AD83" s="269"/>
      <c r="AE83" s="269"/>
      <c r="AF83" s="269"/>
      <c r="AG83" s="269"/>
      <c r="AH83" s="269"/>
      <c r="AI83" s="269"/>
      <c r="AJ83" s="269"/>
      <c r="AK83" s="269"/>
      <c r="AL83" s="269"/>
      <c r="AM83" s="269"/>
    </row>
    <row r="84" spans="1:40">
      <c r="A84" s="234" t="s">
        <v>70</v>
      </c>
      <c r="B84" s="287"/>
      <c r="C84" s="287"/>
      <c r="D84" s="287"/>
      <c r="E84" s="287"/>
      <c r="F84" s="287"/>
      <c r="G84" s="287"/>
      <c r="H84" s="287"/>
      <c r="I84" s="269"/>
      <c r="J84" s="269"/>
      <c r="K84" s="269"/>
      <c r="L84" s="269"/>
      <c r="M84" s="269"/>
      <c r="N84" s="269"/>
      <c r="O84" s="269"/>
      <c r="P84" s="269"/>
      <c r="Q84" s="269"/>
      <c r="R84" s="269"/>
      <c r="S84" s="269"/>
      <c r="T84" s="269"/>
      <c r="U84" s="269"/>
      <c r="V84" s="269"/>
      <c r="W84" s="269"/>
      <c r="X84" s="269"/>
      <c r="Y84" s="269"/>
      <c r="Z84" s="269"/>
      <c r="AA84" s="269"/>
      <c r="AB84" s="269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</row>
    <row r="85" spans="1:40">
      <c r="A85" s="121" t="s">
        <v>711</v>
      </c>
      <c r="B85" s="279"/>
      <c r="C85" s="279"/>
      <c r="D85" s="279"/>
      <c r="E85" s="279"/>
      <c r="F85" s="279"/>
      <c r="G85" s="279"/>
      <c r="H85" s="279"/>
      <c r="I85" s="279"/>
      <c r="J85" s="269"/>
      <c r="K85" s="269"/>
      <c r="L85" s="269"/>
      <c r="M85" s="269"/>
      <c r="N85" s="269"/>
      <c r="O85" s="269"/>
      <c r="P85" s="269"/>
      <c r="Q85" s="269"/>
      <c r="R85" s="269"/>
      <c r="S85" s="269"/>
      <c r="T85" s="269"/>
      <c r="U85" s="269"/>
      <c r="V85" s="269"/>
      <c r="W85" s="269"/>
      <c r="X85" s="269"/>
      <c r="Y85" s="269"/>
      <c r="Z85" s="269"/>
      <c r="AA85" s="269"/>
      <c r="AB85" s="269"/>
      <c r="AC85" s="269"/>
      <c r="AD85" s="269"/>
      <c r="AE85" s="269"/>
      <c r="AF85" s="269"/>
      <c r="AG85" s="269"/>
      <c r="AH85" s="269"/>
      <c r="AI85" s="269"/>
      <c r="AJ85" s="269"/>
      <c r="AK85" s="269"/>
      <c r="AL85" s="269"/>
      <c r="AM85" s="269"/>
    </row>
    <row r="86" spans="1:40">
      <c r="A86" s="2" t="s">
        <v>712</v>
      </c>
      <c r="B86" s="273"/>
      <c r="C86" s="273">
        <v>3.7868400000000002</v>
      </c>
      <c r="D86" s="273">
        <v>3.0960399999999999</v>
      </c>
      <c r="E86" s="273">
        <v>3.80152</v>
      </c>
      <c r="F86" s="273">
        <v>3.64819</v>
      </c>
      <c r="G86" s="273">
        <v>3.2827999999999999</v>
      </c>
      <c r="H86" s="273">
        <v>3.4794900000000002</v>
      </c>
      <c r="I86" s="273">
        <v>3.7542300000000002</v>
      </c>
      <c r="J86" s="273">
        <v>3.34389</v>
      </c>
      <c r="K86" s="273">
        <v>3.8728099999999999</v>
      </c>
      <c r="L86" s="273">
        <v>3.42028</v>
      </c>
      <c r="M86" s="269"/>
      <c r="N86" s="269">
        <v>3.6</v>
      </c>
      <c r="O86" s="273">
        <v>3.5221800000000001</v>
      </c>
      <c r="P86" s="273">
        <v>3.8592200000000001</v>
      </c>
      <c r="Q86" s="273">
        <v>3.8056000000000001</v>
      </c>
      <c r="R86" s="273">
        <v>2.8962300000000001</v>
      </c>
      <c r="S86" s="273">
        <v>2.6584500000000002</v>
      </c>
      <c r="T86" s="273">
        <v>2.9715600000000002</v>
      </c>
      <c r="U86" s="273">
        <v>2.23184</v>
      </c>
      <c r="V86" s="273">
        <v>2.6495899999999999</v>
      </c>
      <c r="W86" s="269"/>
      <c r="X86" s="269"/>
      <c r="Y86" s="269"/>
      <c r="Z86" s="269"/>
      <c r="AA86" s="269"/>
      <c r="AB86" s="269"/>
      <c r="AC86" s="269"/>
      <c r="AD86" s="269"/>
      <c r="AE86" s="269"/>
      <c r="AF86" s="269"/>
      <c r="AG86" s="269"/>
      <c r="AH86" s="269">
        <v>2.6876099999999998</v>
      </c>
      <c r="AI86" s="269"/>
      <c r="AJ86" s="269"/>
      <c r="AK86" s="269"/>
      <c r="AL86" s="269">
        <v>3.2945899999999999</v>
      </c>
      <c r="AM86" s="269">
        <v>3.5525600000000002</v>
      </c>
      <c r="AN86" s="172">
        <v>3.4169700000000001</v>
      </c>
    </row>
    <row r="87" spans="1:40">
      <c r="A87" s="2" t="s">
        <v>713</v>
      </c>
      <c r="B87" s="269"/>
      <c r="C87" s="273">
        <v>16.534330000000001</v>
      </c>
      <c r="D87" s="273">
        <v>13.903879999999999</v>
      </c>
      <c r="E87" s="273">
        <v>18.15549</v>
      </c>
      <c r="F87" s="273">
        <v>18.224260000000001</v>
      </c>
      <c r="G87" s="273">
        <v>16.623449999999998</v>
      </c>
      <c r="H87" s="273">
        <v>22.403379999999999</v>
      </c>
      <c r="I87" s="273">
        <v>18.25834</v>
      </c>
      <c r="J87" s="273">
        <v>16.503910000000001</v>
      </c>
      <c r="K87" s="273">
        <v>16.959409999999998</v>
      </c>
      <c r="L87" s="273">
        <v>18.031690000000001</v>
      </c>
      <c r="M87" s="269"/>
      <c r="N87" s="269"/>
      <c r="O87" s="273">
        <v>16.2803</v>
      </c>
      <c r="P87" s="273">
        <v>17.736350000000002</v>
      </c>
      <c r="Q87" s="273">
        <v>18.283760000000001</v>
      </c>
      <c r="R87" s="273">
        <v>14.52521</v>
      </c>
      <c r="S87" s="273">
        <v>14.493499999999999</v>
      </c>
      <c r="T87" s="273">
        <v>15.32381</v>
      </c>
      <c r="U87" s="269">
        <v>11422</v>
      </c>
      <c r="V87" s="269"/>
      <c r="W87" s="269"/>
      <c r="X87" s="269"/>
      <c r="Y87" s="269"/>
      <c r="Z87" s="269"/>
      <c r="AA87" s="269"/>
      <c r="AB87" s="269"/>
      <c r="AC87" s="269"/>
      <c r="AD87" s="269"/>
      <c r="AE87" s="269"/>
      <c r="AF87" s="269"/>
      <c r="AG87" s="269"/>
      <c r="AH87" s="269"/>
      <c r="AI87" s="269"/>
      <c r="AJ87" s="269"/>
      <c r="AK87" s="269"/>
      <c r="AL87" s="269"/>
      <c r="AM87" s="269"/>
      <c r="AN87" s="172"/>
    </row>
    <row r="88" spans="1:40">
      <c r="B88" s="269"/>
      <c r="C88" s="269"/>
      <c r="D88" s="269"/>
      <c r="E88" s="269"/>
      <c r="F88" s="269"/>
      <c r="G88" s="269"/>
      <c r="H88" s="269"/>
      <c r="I88" s="269"/>
      <c r="J88" s="269"/>
      <c r="K88" s="269"/>
      <c r="L88" s="269"/>
      <c r="M88" s="269"/>
      <c r="N88" s="269"/>
      <c r="O88" s="269"/>
      <c r="P88" s="269"/>
      <c r="Q88" s="269"/>
      <c r="R88" s="269"/>
      <c r="S88" s="269"/>
      <c r="T88" s="269"/>
      <c r="U88" s="269"/>
      <c r="V88" s="269"/>
      <c r="W88" s="269"/>
      <c r="X88" s="269"/>
      <c r="Y88" s="269"/>
      <c r="Z88" s="269"/>
      <c r="AA88" s="269"/>
      <c r="AB88" s="269"/>
      <c r="AC88" s="269"/>
      <c r="AD88" s="269"/>
      <c r="AE88" s="269"/>
      <c r="AF88" s="269"/>
      <c r="AG88" s="269"/>
      <c r="AH88" s="269"/>
      <c r="AI88" s="269"/>
      <c r="AJ88" s="269"/>
      <c r="AK88" s="269"/>
      <c r="AL88" s="269"/>
      <c r="AM88" s="269"/>
      <c r="AN88" s="172"/>
    </row>
    <row r="89" spans="1:40">
      <c r="A89" s="123" t="s">
        <v>71</v>
      </c>
      <c r="B89" s="287"/>
      <c r="C89" s="287"/>
      <c r="D89" s="287"/>
      <c r="E89" s="287"/>
      <c r="F89" s="287"/>
      <c r="G89" s="287"/>
      <c r="H89" s="287"/>
      <c r="I89" s="287"/>
      <c r="J89" s="269"/>
      <c r="K89" s="269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69"/>
      <c r="AA89" s="269"/>
      <c r="AB89" s="269"/>
      <c r="AC89" s="269"/>
      <c r="AD89" s="269"/>
      <c r="AE89" s="269"/>
      <c r="AF89" s="269"/>
      <c r="AG89" s="269"/>
      <c r="AH89" s="269"/>
      <c r="AI89" s="269"/>
      <c r="AJ89" s="269"/>
      <c r="AK89" s="269"/>
      <c r="AL89" s="269"/>
      <c r="AM89" s="269"/>
    </row>
    <row r="90" spans="1:40">
      <c r="A90" s="121" t="s">
        <v>714</v>
      </c>
      <c r="B90" s="269"/>
      <c r="C90" s="269"/>
      <c r="D90" s="269"/>
      <c r="E90" s="269"/>
      <c r="F90" s="269"/>
      <c r="G90" s="269"/>
      <c r="H90" s="269"/>
      <c r="I90" s="269"/>
      <c r="J90" s="275"/>
      <c r="K90" s="275"/>
      <c r="L90" s="275"/>
      <c r="M90" s="275"/>
      <c r="N90" s="275"/>
      <c r="O90" s="275"/>
      <c r="P90" s="275"/>
      <c r="Q90" s="275"/>
      <c r="R90" s="275"/>
      <c r="S90" s="275"/>
      <c r="T90" s="275"/>
      <c r="U90" s="275"/>
      <c r="V90" s="275"/>
      <c r="W90" s="269"/>
      <c r="X90" s="269"/>
      <c r="Y90" s="269"/>
      <c r="Z90" s="269"/>
      <c r="AA90" s="269"/>
      <c r="AB90" s="269"/>
      <c r="AC90" s="269"/>
      <c r="AD90" s="269"/>
      <c r="AE90" s="269"/>
      <c r="AF90" s="269"/>
      <c r="AG90" s="269"/>
      <c r="AH90" s="269"/>
      <c r="AI90" s="269"/>
      <c r="AJ90" s="269"/>
      <c r="AK90" s="269"/>
      <c r="AL90" s="269"/>
      <c r="AM90" s="269"/>
    </row>
    <row r="91" spans="1:40">
      <c r="A91" s="83" t="s">
        <v>715</v>
      </c>
      <c r="B91" s="269"/>
      <c r="C91" s="269"/>
      <c r="D91" s="269"/>
      <c r="E91" s="269"/>
      <c r="F91" s="269"/>
      <c r="G91" s="269"/>
      <c r="H91" s="269"/>
      <c r="I91" s="269"/>
      <c r="J91" s="269"/>
      <c r="K91" s="269"/>
      <c r="L91" s="269"/>
      <c r="M91" s="275"/>
      <c r="N91" s="275"/>
      <c r="O91" s="275"/>
      <c r="P91" s="275"/>
      <c r="Q91" s="275"/>
      <c r="R91" s="275"/>
      <c r="S91" s="275"/>
      <c r="T91" s="275"/>
      <c r="U91" s="275"/>
      <c r="V91" s="275"/>
      <c r="W91" s="269"/>
      <c r="X91" s="269"/>
      <c r="Y91" s="269"/>
      <c r="Z91" s="269"/>
      <c r="AA91" s="269"/>
      <c r="AB91" s="269"/>
      <c r="AC91" s="269"/>
      <c r="AD91" s="269"/>
      <c r="AE91" s="269"/>
      <c r="AF91" s="269"/>
      <c r="AG91" s="269"/>
      <c r="AH91" s="269"/>
      <c r="AI91" s="269"/>
      <c r="AJ91" s="269"/>
      <c r="AK91" s="269"/>
      <c r="AL91" s="269"/>
      <c r="AM91" s="269"/>
    </row>
    <row r="92" spans="1:40">
      <c r="A92" s="2" t="s">
        <v>189</v>
      </c>
      <c r="B92" s="275">
        <v>35.473770000000002</v>
      </c>
      <c r="C92" s="275" t="s">
        <v>1213</v>
      </c>
      <c r="D92" s="275" t="s">
        <v>1213</v>
      </c>
      <c r="E92" s="275">
        <v>33.068890000000003</v>
      </c>
      <c r="F92" s="275" t="s">
        <v>1213</v>
      </c>
      <c r="G92" s="275" t="s">
        <v>1213</v>
      </c>
      <c r="H92" s="85">
        <v>33.4</v>
      </c>
      <c r="I92" s="275">
        <v>33.560940000000002</v>
      </c>
      <c r="J92" s="269">
        <v>31.099753951167202</v>
      </c>
      <c r="K92" s="89">
        <v>23</v>
      </c>
      <c r="L92">
        <v>24</v>
      </c>
      <c r="M92" s="269">
        <v>26.2</v>
      </c>
      <c r="N92" s="269">
        <v>26.076550000000001</v>
      </c>
      <c r="O92" s="269">
        <v>24</v>
      </c>
      <c r="P92" s="269">
        <v>19</v>
      </c>
      <c r="Q92" s="269">
        <v>24</v>
      </c>
      <c r="R92" s="271" t="s">
        <v>1211</v>
      </c>
      <c r="S92" s="271" t="s">
        <v>1211</v>
      </c>
      <c r="T92" s="271" t="s">
        <v>1211</v>
      </c>
      <c r="U92" s="271" t="s">
        <v>1211</v>
      </c>
      <c r="V92" s="266">
        <v>19.044971664428498</v>
      </c>
      <c r="W92" s="269"/>
      <c r="X92" s="269"/>
      <c r="Y92" s="269"/>
      <c r="Z92" s="269"/>
      <c r="AA92" s="269"/>
      <c r="AB92" s="269"/>
      <c r="AC92" s="269"/>
      <c r="AD92" s="269"/>
      <c r="AE92" s="269"/>
      <c r="AF92" s="269"/>
      <c r="AG92" s="269"/>
      <c r="AH92" s="269"/>
      <c r="AI92" s="269"/>
      <c r="AJ92" s="269"/>
      <c r="AK92" s="269"/>
      <c r="AL92" s="269"/>
      <c r="AM92" s="269"/>
    </row>
    <row r="93" spans="1:40">
      <c r="A93" s="2" t="s">
        <v>718</v>
      </c>
      <c r="B93" s="275">
        <v>25.73516</v>
      </c>
      <c r="C93" s="275" t="s">
        <v>1213</v>
      </c>
      <c r="D93" s="275" t="s">
        <v>1213</v>
      </c>
      <c r="E93" s="275">
        <v>22.195810000000002</v>
      </c>
      <c r="F93" s="275" t="s">
        <v>1213</v>
      </c>
      <c r="G93" s="275" t="s">
        <v>1213</v>
      </c>
      <c r="H93" s="275" t="s">
        <v>1213</v>
      </c>
      <c r="I93" s="275">
        <v>24.636790000000001</v>
      </c>
      <c r="J93" s="275">
        <v>20.287929999999999</v>
      </c>
      <c r="K93" s="275" t="s">
        <v>1213</v>
      </c>
      <c r="L93" s="275" t="s">
        <v>1213</v>
      </c>
      <c r="M93" s="269">
        <v>18.2</v>
      </c>
      <c r="N93" s="269">
        <v>18.190909999999999</v>
      </c>
      <c r="O93" s="269">
        <v>16</v>
      </c>
      <c r="P93" s="269">
        <v>12</v>
      </c>
      <c r="Q93" s="269">
        <v>15.9</v>
      </c>
      <c r="R93" s="269"/>
      <c r="S93" s="269"/>
      <c r="T93" s="269"/>
      <c r="U93" s="269"/>
      <c r="V93" s="269">
        <v>11.8934</v>
      </c>
      <c r="W93" s="269"/>
      <c r="X93" s="269"/>
      <c r="Y93" s="269"/>
      <c r="Z93" s="269"/>
      <c r="AA93" s="269"/>
      <c r="AB93" s="269"/>
      <c r="AC93" s="269"/>
      <c r="AD93" s="269"/>
      <c r="AE93" s="269"/>
      <c r="AF93" s="269"/>
      <c r="AG93" s="269"/>
      <c r="AH93" s="269"/>
      <c r="AI93" s="269"/>
      <c r="AJ93" s="269"/>
      <c r="AK93" s="269"/>
      <c r="AL93" s="269"/>
      <c r="AM93" s="269"/>
    </row>
    <row r="94" spans="1:40">
      <c r="A94" s="2" t="s">
        <v>719</v>
      </c>
      <c r="B94" s="275">
        <v>46.184139999999999</v>
      </c>
      <c r="C94" s="275" t="s">
        <v>1213</v>
      </c>
      <c r="D94" s="275" t="s">
        <v>1213</v>
      </c>
      <c r="E94" s="275">
        <v>45.065919999999998</v>
      </c>
      <c r="F94" s="275" t="s">
        <v>1213</v>
      </c>
      <c r="G94" s="275" t="s">
        <v>1213</v>
      </c>
      <c r="H94" s="275" t="s">
        <v>1213</v>
      </c>
      <c r="I94" s="275">
        <v>43.273919999999997</v>
      </c>
      <c r="J94" s="275">
        <v>43.40063</v>
      </c>
      <c r="K94" s="275" t="s">
        <v>1213</v>
      </c>
      <c r="L94" s="275" t="s">
        <v>1213</v>
      </c>
      <c r="M94" s="275" t="s">
        <v>1213</v>
      </c>
      <c r="N94" s="269">
        <v>34.857889999999998</v>
      </c>
      <c r="O94" s="269">
        <v>33</v>
      </c>
      <c r="P94" s="269">
        <v>27</v>
      </c>
      <c r="Q94" s="269">
        <v>32.700000000000003</v>
      </c>
      <c r="R94" s="269"/>
      <c r="S94" s="269"/>
      <c r="T94" s="269"/>
      <c r="U94" s="269"/>
      <c r="V94" s="269">
        <v>26.733000000000001</v>
      </c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</row>
    <row r="95" spans="1:40">
      <c r="A95" s="2" t="s">
        <v>702</v>
      </c>
      <c r="B95" s="275">
        <v>0.55723</v>
      </c>
      <c r="C95" s="275" t="s">
        <v>1213</v>
      </c>
      <c r="D95" s="275" t="s">
        <v>1213</v>
      </c>
      <c r="E95" s="275">
        <v>0.49252000000000001</v>
      </c>
      <c r="F95" s="275" t="s">
        <v>1213</v>
      </c>
      <c r="G95" s="275" t="s">
        <v>1213</v>
      </c>
      <c r="H95" s="275" t="s">
        <v>1213</v>
      </c>
      <c r="I95" s="275">
        <v>0.56932000000000005</v>
      </c>
      <c r="J95" s="275">
        <v>0.46745999999999999</v>
      </c>
      <c r="K95" s="275" t="s">
        <v>1213</v>
      </c>
      <c r="L95" s="275" t="s">
        <v>1213</v>
      </c>
      <c r="M95" s="269">
        <v>0.52</v>
      </c>
      <c r="N95" s="269">
        <v>0.52185899999999996</v>
      </c>
      <c r="O95" s="269">
        <v>0.49</v>
      </c>
      <c r="P95" s="269">
        <v>0.44</v>
      </c>
      <c r="Q95" s="269">
        <v>0.48623899999999998</v>
      </c>
      <c r="R95" s="269"/>
      <c r="S95" s="269"/>
      <c r="T95" s="269"/>
      <c r="U95" s="269"/>
      <c r="V95" s="269">
        <v>0.44490000000000002</v>
      </c>
      <c r="W95" s="269"/>
      <c r="X95" s="269"/>
      <c r="Y95" s="269"/>
      <c r="Z95" s="269"/>
      <c r="AA95" s="269"/>
      <c r="AB95" s="269"/>
      <c r="AC95" s="269"/>
      <c r="AD95" s="269"/>
      <c r="AE95" s="269"/>
      <c r="AF95" s="269"/>
      <c r="AG95" s="269"/>
      <c r="AH95" s="269"/>
      <c r="AI95" s="269"/>
      <c r="AJ95" s="269"/>
      <c r="AK95" s="269"/>
      <c r="AL95" s="269"/>
      <c r="AM95" s="269"/>
    </row>
    <row r="96" spans="1:40">
      <c r="A96" s="83" t="s">
        <v>716</v>
      </c>
      <c r="B96" s="269"/>
      <c r="C96" s="269"/>
      <c r="D96" s="269"/>
      <c r="E96" s="269"/>
      <c r="F96" s="269"/>
      <c r="G96" s="269"/>
      <c r="H96" s="269"/>
      <c r="I96" s="269"/>
      <c r="J96" s="269"/>
      <c r="K96" s="269"/>
      <c r="L96" s="269"/>
      <c r="M96" s="275"/>
      <c r="N96" s="275"/>
      <c r="O96" s="275"/>
      <c r="P96" s="275"/>
      <c r="Q96" s="275"/>
      <c r="R96" s="275"/>
      <c r="S96" s="275"/>
      <c r="T96" s="275"/>
      <c r="U96" s="275"/>
      <c r="V96" s="275"/>
      <c r="W96" s="269"/>
      <c r="X96" s="269"/>
      <c r="Y96" s="269"/>
      <c r="Z96" s="269"/>
      <c r="AA96" s="269"/>
      <c r="AB96" s="269"/>
      <c r="AC96" s="269"/>
      <c r="AD96" s="269"/>
      <c r="AE96" s="269"/>
      <c r="AF96" s="269"/>
      <c r="AG96" s="269"/>
      <c r="AH96" s="269"/>
      <c r="AI96" s="269"/>
      <c r="AJ96" s="269"/>
      <c r="AK96" s="269"/>
      <c r="AL96" s="269"/>
      <c r="AM96" s="269"/>
    </row>
    <row r="97" spans="1:40">
      <c r="A97" s="2" t="s">
        <v>742</v>
      </c>
      <c r="B97" s="280">
        <v>6422.14</v>
      </c>
      <c r="C97" s="271" t="s">
        <v>1211</v>
      </c>
      <c r="D97" s="271" t="s">
        <v>1211</v>
      </c>
      <c r="E97" s="280">
        <v>6040.2290000000003</v>
      </c>
      <c r="F97" s="271" t="s">
        <v>1211</v>
      </c>
      <c r="G97" s="271" t="s">
        <v>1211</v>
      </c>
      <c r="H97" s="271" t="s">
        <v>1211</v>
      </c>
      <c r="I97" s="280">
        <v>5368.7629999999999</v>
      </c>
      <c r="J97" s="280">
        <v>5400.4520000000002</v>
      </c>
      <c r="K97" s="271" t="s">
        <v>1211</v>
      </c>
      <c r="L97" s="271" t="s">
        <v>1211</v>
      </c>
      <c r="M97" s="269">
        <v>4633</v>
      </c>
      <c r="N97" s="280">
        <v>5145.125</v>
      </c>
      <c r="O97" s="269">
        <v>4996</v>
      </c>
      <c r="P97" s="269">
        <v>4601</v>
      </c>
      <c r="Q97" s="280">
        <v>4839.6400000000003</v>
      </c>
      <c r="R97" s="271" t="s">
        <v>1211</v>
      </c>
      <c r="S97" s="271" t="s">
        <v>1211</v>
      </c>
      <c r="T97" s="271" t="s">
        <v>1211</v>
      </c>
      <c r="U97" s="271" t="s">
        <v>1211</v>
      </c>
      <c r="V97" s="280">
        <v>4469.5870000000004</v>
      </c>
      <c r="W97" s="271" t="s">
        <v>1211</v>
      </c>
      <c r="X97" s="271" t="s">
        <v>1211</v>
      </c>
      <c r="Y97" s="271" t="s">
        <v>1211</v>
      </c>
      <c r="Z97" s="271" t="s">
        <v>1211</v>
      </c>
      <c r="AA97" s="271" t="s">
        <v>1211</v>
      </c>
      <c r="AB97" s="271" t="s">
        <v>1211</v>
      </c>
      <c r="AC97" s="271" t="s">
        <v>1211</v>
      </c>
      <c r="AD97" s="271" t="s">
        <v>1211</v>
      </c>
      <c r="AE97" s="271" t="s">
        <v>1211</v>
      </c>
      <c r="AF97" s="271" t="s">
        <v>1211</v>
      </c>
      <c r="AG97" s="271" t="s">
        <v>1211</v>
      </c>
      <c r="AH97" s="271" t="s">
        <v>1211</v>
      </c>
      <c r="AI97" s="271" t="s">
        <v>1211</v>
      </c>
      <c r="AJ97" s="271" t="s">
        <v>1211</v>
      </c>
      <c r="AK97" s="271" t="s">
        <v>1211</v>
      </c>
      <c r="AL97" s="271" t="s">
        <v>1211</v>
      </c>
      <c r="AM97" s="271" t="s">
        <v>1211</v>
      </c>
      <c r="AN97" s="118" t="s">
        <v>1211</v>
      </c>
    </row>
    <row r="98" spans="1:40">
      <c r="A98" s="2" t="s">
        <v>700</v>
      </c>
      <c r="B98" s="273">
        <v>58.614289999999997</v>
      </c>
      <c r="C98" s="273" t="s">
        <v>1213</v>
      </c>
      <c r="D98" s="273" t="s">
        <v>1213</v>
      </c>
      <c r="E98" s="273">
        <v>59.349209999999999</v>
      </c>
      <c r="F98" s="269"/>
      <c r="G98" s="269"/>
      <c r="H98" s="269"/>
      <c r="I98" s="273">
        <v>57.818350000000002</v>
      </c>
      <c r="J98" s="273">
        <v>59.240729999999999</v>
      </c>
      <c r="K98" s="271" t="s">
        <v>1211</v>
      </c>
      <c r="L98" s="271" t="s">
        <v>1211</v>
      </c>
      <c r="M98" s="269">
        <v>58.3</v>
      </c>
      <c r="N98" s="273">
        <v>56.638489999999997</v>
      </c>
      <c r="O98" s="269">
        <v>57</v>
      </c>
      <c r="P98" s="269">
        <v>56</v>
      </c>
      <c r="Q98" s="273">
        <v>56.696210000000001</v>
      </c>
      <c r="R98" s="271" t="s">
        <v>1211</v>
      </c>
      <c r="S98" s="271" t="s">
        <v>1211</v>
      </c>
      <c r="T98" s="271" t="s">
        <v>1211</v>
      </c>
      <c r="U98" s="271" t="s">
        <v>1211</v>
      </c>
      <c r="V98" s="273">
        <v>56.050849999999997</v>
      </c>
      <c r="W98" s="271" t="s">
        <v>1211</v>
      </c>
      <c r="X98" s="271" t="s">
        <v>1211</v>
      </c>
      <c r="Y98" s="271" t="s">
        <v>1211</v>
      </c>
      <c r="Z98" s="271" t="s">
        <v>1211</v>
      </c>
      <c r="AA98" s="271" t="s">
        <v>1211</v>
      </c>
      <c r="AB98" s="271" t="s">
        <v>1211</v>
      </c>
      <c r="AC98" s="271" t="s">
        <v>1211</v>
      </c>
      <c r="AD98" s="271" t="s">
        <v>1211</v>
      </c>
      <c r="AE98" s="271" t="s">
        <v>1211</v>
      </c>
      <c r="AF98" s="271" t="s">
        <v>1211</v>
      </c>
      <c r="AG98" s="271" t="s">
        <v>1211</v>
      </c>
      <c r="AH98" s="271" t="s">
        <v>1211</v>
      </c>
      <c r="AI98" s="271" t="s">
        <v>1211</v>
      </c>
      <c r="AJ98" s="271" t="s">
        <v>1211</v>
      </c>
      <c r="AK98" s="271" t="s">
        <v>1211</v>
      </c>
      <c r="AL98" s="271" t="s">
        <v>1211</v>
      </c>
      <c r="AM98" s="271" t="s">
        <v>1211</v>
      </c>
      <c r="AN98" s="118" t="s">
        <v>1211</v>
      </c>
    </row>
    <row r="99" spans="1:40">
      <c r="B99" s="269"/>
      <c r="C99" s="269"/>
      <c r="D99" s="269"/>
      <c r="E99" s="269"/>
      <c r="F99" s="273"/>
      <c r="G99" s="273"/>
      <c r="H99" s="273"/>
      <c r="I99" s="269"/>
      <c r="J99" s="269"/>
      <c r="K99" s="273"/>
      <c r="L99" s="273"/>
      <c r="M99" s="273"/>
      <c r="N99" s="273"/>
      <c r="O99" s="273"/>
      <c r="P99" s="273"/>
      <c r="Q99" s="269"/>
      <c r="R99" s="273"/>
      <c r="S99" s="273"/>
      <c r="T99" s="273"/>
      <c r="U99" s="273"/>
      <c r="V99" s="269"/>
      <c r="W99" s="269"/>
      <c r="X99" s="269"/>
      <c r="Y99" s="269"/>
      <c r="Z99" s="269"/>
      <c r="AA99" s="269"/>
      <c r="AB99" s="269"/>
      <c r="AC99" s="269"/>
      <c r="AD99" s="269"/>
      <c r="AE99" s="269"/>
      <c r="AF99" s="269"/>
      <c r="AG99" s="269"/>
      <c r="AH99" s="269"/>
      <c r="AI99" s="269"/>
      <c r="AJ99" s="269"/>
      <c r="AK99" s="269"/>
      <c r="AL99" s="269"/>
      <c r="AM99" s="269"/>
    </row>
    <row r="100" spans="1:40">
      <c r="A100" s="121" t="s">
        <v>717</v>
      </c>
      <c r="B100" s="279"/>
      <c r="C100" s="279"/>
      <c r="D100" s="279"/>
      <c r="E100" s="279"/>
      <c r="F100" s="279"/>
      <c r="G100" s="279"/>
      <c r="H100" s="279"/>
      <c r="I100" s="269"/>
      <c r="J100" s="269"/>
      <c r="K100" s="269"/>
      <c r="L100" s="269"/>
      <c r="M100" s="269"/>
      <c r="N100" s="269"/>
      <c r="O100" s="269"/>
      <c r="P100" s="269"/>
      <c r="Q100" s="269"/>
      <c r="R100" s="269"/>
      <c r="S100" s="269"/>
      <c r="T100" s="269"/>
      <c r="U100" s="269"/>
      <c r="V100" s="269"/>
      <c r="W100" s="269"/>
      <c r="X100" s="269"/>
      <c r="Y100" s="269"/>
      <c r="Z100" s="269"/>
      <c r="AA100" s="269"/>
      <c r="AB100" s="269"/>
      <c r="AC100" s="269"/>
      <c r="AD100" s="269"/>
      <c r="AE100" s="269"/>
      <c r="AF100" s="269"/>
      <c r="AG100" s="269"/>
      <c r="AH100" s="269"/>
      <c r="AI100" s="269"/>
      <c r="AJ100" s="269"/>
      <c r="AK100" s="269"/>
      <c r="AL100" s="269"/>
      <c r="AM100" s="269"/>
    </row>
    <row r="101" spans="1:40">
      <c r="A101" s="83" t="s">
        <v>715</v>
      </c>
      <c r="B101" s="269"/>
      <c r="C101" s="269"/>
      <c r="D101" s="269"/>
      <c r="E101" s="269"/>
      <c r="F101" s="269"/>
      <c r="G101" s="269"/>
      <c r="H101" s="269"/>
      <c r="I101" s="269"/>
      <c r="J101" s="275"/>
      <c r="K101" s="275"/>
      <c r="L101" s="275"/>
      <c r="M101" s="275"/>
      <c r="N101" s="275"/>
      <c r="O101" s="275"/>
      <c r="P101" s="275"/>
      <c r="Q101" s="275"/>
      <c r="R101" s="275"/>
      <c r="S101" s="275"/>
      <c r="T101" s="275"/>
      <c r="U101" s="275"/>
      <c r="V101" s="275"/>
      <c r="W101" s="269"/>
      <c r="X101" s="269"/>
      <c r="Y101" s="269"/>
      <c r="Z101" s="269"/>
      <c r="AA101" s="269"/>
      <c r="AB101" s="269"/>
      <c r="AC101" s="269"/>
      <c r="AD101" s="269"/>
      <c r="AE101" s="269"/>
      <c r="AF101" s="269"/>
      <c r="AG101" s="269"/>
      <c r="AH101" s="269"/>
      <c r="AI101" s="269"/>
      <c r="AJ101" s="269"/>
      <c r="AK101" s="269"/>
      <c r="AL101" s="269"/>
      <c r="AM101" s="269"/>
    </row>
    <row r="102" spans="1:40">
      <c r="A102" s="2" t="s">
        <v>189</v>
      </c>
      <c r="B102" s="273">
        <v>50.134700000000002</v>
      </c>
      <c r="C102" s="273" t="s">
        <v>1213</v>
      </c>
      <c r="D102" s="273" t="s">
        <v>1213</v>
      </c>
      <c r="E102" s="273">
        <v>49.366529999999997</v>
      </c>
      <c r="F102" s="273" t="s">
        <v>1213</v>
      </c>
      <c r="G102" s="273" t="s">
        <v>1213</v>
      </c>
      <c r="H102" s="273" t="s">
        <v>1213</v>
      </c>
      <c r="I102" s="273">
        <v>47.136980000000001</v>
      </c>
      <c r="J102" s="269">
        <v>44.30171</v>
      </c>
      <c r="K102" s="271" t="s">
        <v>1211</v>
      </c>
      <c r="L102" s="271" t="s">
        <v>1211</v>
      </c>
      <c r="M102" s="269">
        <v>38.799999999999997</v>
      </c>
      <c r="N102" s="269">
        <v>38.816119999999998</v>
      </c>
      <c r="O102" s="271" t="s">
        <v>1211</v>
      </c>
      <c r="P102" s="269">
        <v>24</v>
      </c>
      <c r="Q102" s="271" t="s">
        <v>1211</v>
      </c>
      <c r="R102" s="271" t="s">
        <v>1211</v>
      </c>
      <c r="S102" s="271" t="s">
        <v>1211</v>
      </c>
      <c r="T102" s="271" t="s">
        <v>1211</v>
      </c>
      <c r="U102" s="271" t="s">
        <v>1211</v>
      </c>
      <c r="V102" s="269">
        <v>24.186699999999998</v>
      </c>
      <c r="W102" s="271" t="s">
        <v>1211</v>
      </c>
      <c r="X102" s="271" t="s">
        <v>1211</v>
      </c>
      <c r="Y102" s="271" t="s">
        <v>1211</v>
      </c>
      <c r="Z102" s="271" t="s">
        <v>1211</v>
      </c>
      <c r="AA102" s="271" t="s">
        <v>1211</v>
      </c>
      <c r="AB102" s="271" t="s">
        <v>1211</v>
      </c>
      <c r="AC102" s="271" t="s">
        <v>1211</v>
      </c>
      <c r="AD102" s="271" t="s">
        <v>1211</v>
      </c>
      <c r="AE102" s="271" t="s">
        <v>1211</v>
      </c>
      <c r="AF102" s="271" t="s">
        <v>1211</v>
      </c>
      <c r="AG102" s="271" t="s">
        <v>1211</v>
      </c>
      <c r="AH102" s="271" t="s">
        <v>1211</v>
      </c>
      <c r="AI102" s="271" t="s">
        <v>1211</v>
      </c>
      <c r="AJ102" s="271" t="s">
        <v>1211</v>
      </c>
      <c r="AK102" s="271" t="s">
        <v>1211</v>
      </c>
      <c r="AL102" s="271" t="s">
        <v>1211</v>
      </c>
      <c r="AM102" s="271" t="s">
        <v>1211</v>
      </c>
      <c r="AN102" s="118" t="s">
        <v>1211</v>
      </c>
    </row>
    <row r="103" spans="1:40">
      <c r="A103" s="2" t="s">
        <v>718</v>
      </c>
      <c r="B103" s="275">
        <v>43.398110000000003</v>
      </c>
      <c r="C103" s="275" t="s">
        <v>1213</v>
      </c>
      <c r="D103" s="275" t="s">
        <v>1213</v>
      </c>
      <c r="E103" s="275">
        <v>39.20776</v>
      </c>
      <c r="F103" s="275" t="s">
        <v>1213</v>
      </c>
      <c r="G103" s="275" t="s">
        <v>1213</v>
      </c>
      <c r="H103" s="275" t="s">
        <v>1213</v>
      </c>
      <c r="I103" s="275">
        <v>39.008560000000003</v>
      </c>
      <c r="J103" s="269">
        <v>33.945709999999998</v>
      </c>
      <c r="K103" s="271" t="s">
        <v>1211</v>
      </c>
      <c r="L103" s="271" t="s">
        <v>1211</v>
      </c>
      <c r="M103" s="269">
        <v>30.8</v>
      </c>
      <c r="N103" s="269">
        <v>30.798459999999999</v>
      </c>
      <c r="O103" s="271" t="s">
        <v>1211</v>
      </c>
      <c r="P103" s="269">
        <v>17</v>
      </c>
      <c r="Q103" s="271" t="s">
        <v>1211</v>
      </c>
      <c r="R103" s="271" t="s">
        <v>1211</v>
      </c>
      <c r="S103" s="271" t="s">
        <v>1211</v>
      </c>
      <c r="T103" s="271" t="s">
        <v>1211</v>
      </c>
      <c r="U103" s="271" t="s">
        <v>1211</v>
      </c>
      <c r="V103" s="269">
        <v>16.860700000000001</v>
      </c>
      <c r="W103" s="271" t="s">
        <v>1211</v>
      </c>
      <c r="X103" s="271" t="s">
        <v>1211</v>
      </c>
      <c r="Y103" s="271" t="s">
        <v>1211</v>
      </c>
      <c r="Z103" s="271" t="s">
        <v>1211</v>
      </c>
      <c r="AA103" s="271" t="s">
        <v>1211</v>
      </c>
      <c r="AB103" s="271" t="s">
        <v>1211</v>
      </c>
      <c r="AC103" s="271" t="s">
        <v>1211</v>
      </c>
      <c r="AD103" s="271" t="s">
        <v>1211</v>
      </c>
      <c r="AE103" s="271" t="s">
        <v>1211</v>
      </c>
      <c r="AF103" s="271" t="s">
        <v>1211</v>
      </c>
      <c r="AG103" s="271" t="s">
        <v>1211</v>
      </c>
      <c r="AH103" s="271" t="s">
        <v>1211</v>
      </c>
      <c r="AI103" s="271" t="s">
        <v>1211</v>
      </c>
      <c r="AJ103" s="271" t="s">
        <v>1211</v>
      </c>
      <c r="AK103" s="271" t="s">
        <v>1211</v>
      </c>
      <c r="AL103" s="271" t="s">
        <v>1211</v>
      </c>
      <c r="AM103" s="271" t="s">
        <v>1211</v>
      </c>
      <c r="AN103" s="118" t="s">
        <v>1211</v>
      </c>
    </row>
    <row r="104" spans="1:40">
      <c r="A104" s="2" t="s">
        <v>719</v>
      </c>
      <c r="B104" s="275">
        <v>57.833260000000003</v>
      </c>
      <c r="C104" s="275" t="s">
        <v>1213</v>
      </c>
      <c r="D104" s="275" t="s">
        <v>1213</v>
      </c>
      <c r="E104" s="275">
        <v>60.525489999999998</v>
      </c>
      <c r="F104" s="275" t="s">
        <v>1213</v>
      </c>
      <c r="G104" s="275" t="s">
        <v>1213</v>
      </c>
      <c r="H104" s="275" t="s">
        <v>1213</v>
      </c>
      <c r="I104" s="275">
        <v>56.315019999999997</v>
      </c>
      <c r="J104" s="269">
        <v>56.371270000000003</v>
      </c>
      <c r="K104" s="271" t="s">
        <v>1211</v>
      </c>
      <c r="L104" s="271" t="s">
        <v>1211</v>
      </c>
      <c r="M104" s="269">
        <v>47.4</v>
      </c>
      <c r="N104" s="269">
        <v>47.37997</v>
      </c>
      <c r="O104" s="271" t="s">
        <v>1211</v>
      </c>
      <c r="P104" s="269">
        <v>32</v>
      </c>
      <c r="Q104" s="271" t="s">
        <v>1211</v>
      </c>
      <c r="R104" s="271" t="s">
        <v>1211</v>
      </c>
      <c r="S104" s="271" t="s">
        <v>1211</v>
      </c>
      <c r="T104" s="271" t="s">
        <v>1211</v>
      </c>
      <c r="U104" s="271" t="s">
        <v>1211</v>
      </c>
      <c r="V104" s="269">
        <v>32.251199999999997</v>
      </c>
      <c r="W104" s="271" t="s">
        <v>1211</v>
      </c>
      <c r="X104" s="271" t="s">
        <v>1211</v>
      </c>
      <c r="Y104" s="271" t="s">
        <v>1211</v>
      </c>
      <c r="Z104" s="271" t="s">
        <v>1211</v>
      </c>
      <c r="AA104" s="271" t="s">
        <v>1211</v>
      </c>
      <c r="AB104" s="271" t="s">
        <v>1211</v>
      </c>
      <c r="AC104" s="271" t="s">
        <v>1211</v>
      </c>
      <c r="AD104" s="271" t="s">
        <v>1211</v>
      </c>
      <c r="AE104" s="271" t="s">
        <v>1211</v>
      </c>
      <c r="AF104" s="271" t="s">
        <v>1211</v>
      </c>
      <c r="AG104" s="271" t="s">
        <v>1211</v>
      </c>
      <c r="AH104" s="271" t="s">
        <v>1211</v>
      </c>
      <c r="AI104" s="271" t="s">
        <v>1211</v>
      </c>
      <c r="AJ104" s="271" t="s">
        <v>1211</v>
      </c>
      <c r="AK104" s="271" t="s">
        <v>1211</v>
      </c>
      <c r="AL104" s="271" t="s">
        <v>1211</v>
      </c>
      <c r="AM104" s="271" t="s">
        <v>1211</v>
      </c>
      <c r="AN104" s="118" t="s">
        <v>1211</v>
      </c>
    </row>
    <row r="105" spans="1:40">
      <c r="A105" s="2" t="s">
        <v>702</v>
      </c>
      <c r="B105" s="275">
        <v>0.75039999999999996</v>
      </c>
      <c r="C105" s="275" t="s">
        <v>1213</v>
      </c>
      <c r="D105" s="275" t="s">
        <v>1213</v>
      </c>
      <c r="E105" s="275">
        <v>0.64778999999999998</v>
      </c>
      <c r="F105" s="275" t="s">
        <v>1213</v>
      </c>
      <c r="G105" s="275" t="s">
        <v>1213</v>
      </c>
      <c r="H105" s="275" t="s">
        <v>1213</v>
      </c>
      <c r="I105" s="275">
        <v>0.69267999999999996</v>
      </c>
      <c r="J105" s="269">
        <v>0.60218099999999997</v>
      </c>
      <c r="K105" s="271" t="s">
        <v>1211</v>
      </c>
      <c r="L105" s="271" t="s">
        <v>1211</v>
      </c>
      <c r="M105" s="269">
        <v>0.65</v>
      </c>
      <c r="N105" s="269">
        <v>0.65003100000000003</v>
      </c>
      <c r="O105" s="271" t="s">
        <v>1211</v>
      </c>
      <c r="P105" s="269">
        <v>0.52</v>
      </c>
      <c r="Q105" s="271" t="s">
        <v>1211</v>
      </c>
      <c r="R105" s="271" t="s">
        <v>1211</v>
      </c>
      <c r="S105" s="271" t="s">
        <v>1211</v>
      </c>
      <c r="T105" s="271" t="s">
        <v>1211</v>
      </c>
      <c r="U105" s="271" t="s">
        <v>1211</v>
      </c>
      <c r="V105" s="269">
        <v>0.52278999999999998</v>
      </c>
      <c r="W105" s="271" t="s">
        <v>1211</v>
      </c>
      <c r="X105" s="271" t="s">
        <v>1211</v>
      </c>
      <c r="Y105" s="271" t="s">
        <v>1211</v>
      </c>
      <c r="Z105" s="271" t="s">
        <v>1211</v>
      </c>
      <c r="AA105" s="271" t="s">
        <v>1211</v>
      </c>
      <c r="AB105" s="271" t="s">
        <v>1211</v>
      </c>
      <c r="AC105" s="271" t="s">
        <v>1211</v>
      </c>
      <c r="AD105" s="271" t="s">
        <v>1211</v>
      </c>
      <c r="AE105" s="271" t="s">
        <v>1211</v>
      </c>
      <c r="AF105" s="271" t="s">
        <v>1211</v>
      </c>
      <c r="AG105" s="271" t="s">
        <v>1211</v>
      </c>
      <c r="AH105" s="271" t="s">
        <v>1211</v>
      </c>
      <c r="AI105" s="271" t="s">
        <v>1211</v>
      </c>
      <c r="AJ105" s="271" t="s">
        <v>1211</v>
      </c>
      <c r="AK105" s="271" t="s">
        <v>1211</v>
      </c>
      <c r="AL105" s="271" t="s">
        <v>1211</v>
      </c>
      <c r="AM105" s="271" t="s">
        <v>1211</v>
      </c>
      <c r="AN105" s="118" t="s">
        <v>1211</v>
      </c>
    </row>
    <row r="106" spans="1:40">
      <c r="A106" s="83" t="s">
        <v>716</v>
      </c>
      <c r="B106" s="269"/>
      <c r="C106" s="269"/>
      <c r="D106" s="269"/>
      <c r="E106" s="269"/>
      <c r="F106" s="269"/>
      <c r="G106" s="269"/>
      <c r="H106" s="269"/>
      <c r="I106" s="269"/>
      <c r="J106" s="275"/>
      <c r="K106" s="275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69"/>
      <c r="X106" s="269"/>
      <c r="Y106" s="269"/>
      <c r="Z106" s="269"/>
      <c r="AA106" s="269"/>
      <c r="AB106" s="269"/>
      <c r="AC106" s="269"/>
      <c r="AD106" s="269"/>
      <c r="AE106" s="269"/>
      <c r="AF106" s="269"/>
      <c r="AG106" s="269"/>
      <c r="AH106" s="269"/>
      <c r="AI106" s="269"/>
      <c r="AJ106" s="269"/>
      <c r="AK106" s="269"/>
      <c r="AL106" s="269"/>
      <c r="AM106" s="269"/>
    </row>
    <row r="107" spans="1:40">
      <c r="A107" s="2" t="s">
        <v>742</v>
      </c>
      <c r="B107" s="264">
        <v>1831.365</v>
      </c>
      <c r="C107" s="275" t="s">
        <v>1213</v>
      </c>
      <c r="D107" s="275" t="s">
        <v>1213</v>
      </c>
      <c r="E107" s="264">
        <v>1668.329</v>
      </c>
      <c r="F107" s="275" t="s">
        <v>1213</v>
      </c>
      <c r="G107" s="275" t="s">
        <v>1213</v>
      </c>
      <c r="H107" s="275" t="s">
        <v>1213</v>
      </c>
      <c r="I107" s="264">
        <v>1545.519</v>
      </c>
      <c r="J107" s="264">
        <v>1580.9090000000001</v>
      </c>
      <c r="K107" s="271" t="s">
        <v>1211</v>
      </c>
      <c r="L107" s="271" t="s">
        <v>1211</v>
      </c>
      <c r="M107" s="269">
        <v>1486</v>
      </c>
      <c r="N107" s="264">
        <v>1573.444</v>
      </c>
      <c r="O107" s="271" t="s">
        <v>1211</v>
      </c>
      <c r="P107" s="269">
        <v>1692</v>
      </c>
      <c r="Q107" s="269" t="s">
        <v>1211</v>
      </c>
      <c r="R107" s="269" t="s">
        <v>1211</v>
      </c>
      <c r="S107" s="269" t="s">
        <v>1211</v>
      </c>
      <c r="T107" s="269" t="s">
        <v>1211</v>
      </c>
      <c r="U107" s="269" t="s">
        <v>1211</v>
      </c>
      <c r="V107" s="264">
        <v>1579.229</v>
      </c>
      <c r="W107" s="269" t="s">
        <v>1211</v>
      </c>
      <c r="X107" s="269" t="s">
        <v>1211</v>
      </c>
      <c r="Y107" s="269" t="s">
        <v>1211</v>
      </c>
      <c r="Z107" s="269" t="s">
        <v>1211</v>
      </c>
      <c r="AA107" s="269" t="s">
        <v>1211</v>
      </c>
      <c r="AB107" s="269" t="s">
        <v>1211</v>
      </c>
      <c r="AC107" s="269" t="s">
        <v>1211</v>
      </c>
      <c r="AD107" s="269" t="s">
        <v>1211</v>
      </c>
      <c r="AE107" s="269" t="s">
        <v>1211</v>
      </c>
      <c r="AF107" s="269" t="s">
        <v>1211</v>
      </c>
      <c r="AG107" s="269" t="s">
        <v>1211</v>
      </c>
      <c r="AH107" s="269" t="s">
        <v>1211</v>
      </c>
      <c r="AI107" s="269" t="s">
        <v>1211</v>
      </c>
      <c r="AJ107" s="269" t="s">
        <v>1211</v>
      </c>
      <c r="AK107" s="269" t="s">
        <v>1211</v>
      </c>
      <c r="AL107" s="269" t="s">
        <v>1211</v>
      </c>
      <c r="AM107" s="269" t="s">
        <v>1211</v>
      </c>
      <c r="AN107" s="2" t="s">
        <v>1211</v>
      </c>
    </row>
    <row r="108" spans="1:40">
      <c r="A108" s="2" t="s">
        <v>700</v>
      </c>
      <c r="B108" s="275">
        <v>56.796289999999999</v>
      </c>
      <c r="C108" s="275" t="s">
        <v>1213</v>
      </c>
      <c r="D108" s="275" t="s">
        <v>1213</v>
      </c>
      <c r="E108" s="275">
        <v>60.178089999999997</v>
      </c>
      <c r="F108" s="275" t="s">
        <v>1213</v>
      </c>
      <c r="G108" s="275" t="s">
        <v>1213</v>
      </c>
      <c r="H108" s="275" t="s">
        <v>1213</v>
      </c>
      <c r="I108" s="275">
        <v>57.731009999999998</v>
      </c>
      <c r="J108" s="275">
        <v>59.6526</v>
      </c>
      <c r="K108" s="275" t="s">
        <v>1213</v>
      </c>
      <c r="L108" s="275" t="s">
        <v>1213</v>
      </c>
      <c r="M108" s="275" t="s">
        <v>1213</v>
      </c>
      <c r="N108" s="275">
        <v>56.190480000000001</v>
      </c>
      <c r="O108" s="275" t="s">
        <v>1213</v>
      </c>
      <c r="P108" s="275" t="s">
        <v>1213</v>
      </c>
      <c r="Q108" s="275" t="s">
        <v>1213</v>
      </c>
      <c r="R108" s="275" t="s">
        <v>1213</v>
      </c>
      <c r="S108" s="275" t="s">
        <v>1213</v>
      </c>
      <c r="T108" s="275" t="s">
        <v>1213</v>
      </c>
      <c r="U108" s="275" t="s">
        <v>1213</v>
      </c>
      <c r="V108" s="275">
        <v>54.583559999999999</v>
      </c>
      <c r="W108" s="269" t="s">
        <v>1211</v>
      </c>
      <c r="X108" s="269" t="s">
        <v>1211</v>
      </c>
      <c r="Y108" s="269" t="s">
        <v>1211</v>
      </c>
      <c r="Z108" s="269" t="s">
        <v>1211</v>
      </c>
      <c r="AA108" s="269" t="s">
        <v>1211</v>
      </c>
      <c r="AB108" s="269" t="s">
        <v>1211</v>
      </c>
      <c r="AC108" s="269" t="s">
        <v>1211</v>
      </c>
      <c r="AD108" s="269" t="s">
        <v>1211</v>
      </c>
      <c r="AE108" s="269" t="s">
        <v>1211</v>
      </c>
      <c r="AF108" s="269" t="s">
        <v>1211</v>
      </c>
      <c r="AG108" s="269" t="s">
        <v>1211</v>
      </c>
      <c r="AH108" s="269" t="s">
        <v>1211</v>
      </c>
      <c r="AI108" s="269" t="s">
        <v>1211</v>
      </c>
      <c r="AJ108" s="269" t="s">
        <v>1211</v>
      </c>
      <c r="AK108" s="269" t="s">
        <v>1211</v>
      </c>
      <c r="AL108" s="269" t="s">
        <v>1211</v>
      </c>
      <c r="AM108" s="269" t="s">
        <v>1211</v>
      </c>
      <c r="AN108" s="2" t="s">
        <v>1211</v>
      </c>
    </row>
    <row r="109" spans="1:40">
      <c r="B109" s="269"/>
      <c r="C109" s="269"/>
      <c r="D109" s="269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9"/>
      <c r="AK109" s="269"/>
      <c r="AL109" s="269"/>
      <c r="AM109" s="269"/>
    </row>
    <row r="110" spans="1:40">
      <c r="B110" s="269"/>
      <c r="C110" s="269"/>
      <c r="D110" s="269"/>
      <c r="E110" s="269"/>
      <c r="F110" s="269"/>
      <c r="G110" s="269"/>
      <c r="H110" s="269"/>
      <c r="I110" s="269"/>
      <c r="J110" s="269"/>
      <c r="K110" s="269"/>
      <c r="L110" s="269"/>
      <c r="M110" s="269"/>
      <c r="N110" s="269"/>
      <c r="O110" s="269"/>
      <c r="P110" s="269"/>
      <c r="Q110" s="269"/>
      <c r="R110" s="269"/>
      <c r="S110" s="269"/>
      <c r="T110" s="269"/>
      <c r="U110" s="269"/>
      <c r="V110" s="269"/>
      <c r="W110" s="269"/>
      <c r="X110" s="269"/>
      <c r="Y110" s="269"/>
      <c r="Z110" s="269"/>
      <c r="AA110" s="269"/>
      <c r="AB110" s="269"/>
      <c r="AC110" s="269"/>
      <c r="AD110" s="269"/>
      <c r="AE110" s="269"/>
      <c r="AF110" s="269"/>
      <c r="AG110" s="269"/>
      <c r="AH110" s="269"/>
      <c r="AI110" s="269"/>
      <c r="AJ110" s="269"/>
      <c r="AK110" s="269"/>
      <c r="AL110" s="269"/>
      <c r="AM110" s="269"/>
    </row>
    <row r="111" spans="1:40">
      <c r="A111" s="8"/>
      <c r="B111" s="270"/>
      <c r="C111" s="270"/>
      <c r="D111" s="270"/>
      <c r="E111" s="270"/>
      <c r="F111" s="270"/>
      <c r="G111" s="270"/>
      <c r="H111" s="270"/>
      <c r="I111" s="270"/>
      <c r="J111" s="269"/>
      <c r="K111" s="269"/>
      <c r="L111" s="269"/>
      <c r="M111" s="269"/>
      <c r="N111" s="269"/>
      <c r="O111" s="269"/>
      <c r="P111" s="269"/>
      <c r="Q111" s="269"/>
      <c r="R111" s="269"/>
      <c r="S111" s="269"/>
      <c r="T111" s="269"/>
      <c r="U111" s="269"/>
      <c r="V111" s="269"/>
      <c r="W111" s="269"/>
      <c r="X111" s="269"/>
      <c r="Y111" s="269"/>
      <c r="Z111" s="269"/>
      <c r="AA111" s="269"/>
      <c r="AB111" s="269"/>
      <c r="AC111" s="269"/>
      <c r="AD111" s="269"/>
      <c r="AE111" s="269"/>
      <c r="AF111" s="269"/>
      <c r="AG111" s="269"/>
      <c r="AH111" s="269"/>
      <c r="AI111" s="269"/>
      <c r="AJ111" s="269"/>
      <c r="AK111" s="269"/>
      <c r="AL111" s="269"/>
      <c r="AM111" s="269"/>
    </row>
    <row r="112" spans="1:40">
      <c r="B112" s="269"/>
      <c r="C112" s="269"/>
      <c r="D112" s="269"/>
      <c r="E112" s="269"/>
      <c r="F112" s="269"/>
      <c r="G112" s="269"/>
      <c r="H112" s="269"/>
      <c r="I112" s="269"/>
      <c r="J112" s="269"/>
      <c r="K112" s="269"/>
      <c r="L112" s="269"/>
      <c r="M112" s="269"/>
      <c r="N112" s="269"/>
      <c r="O112" s="269"/>
      <c r="P112" s="269"/>
      <c r="Q112" s="269"/>
      <c r="R112" s="269"/>
      <c r="S112" s="269"/>
      <c r="T112" s="269"/>
      <c r="U112" s="269"/>
      <c r="V112" s="269"/>
      <c r="W112" s="269"/>
      <c r="X112" s="269"/>
      <c r="Y112" s="269"/>
      <c r="Z112" s="269"/>
      <c r="AA112" s="269"/>
      <c r="AB112" s="269"/>
      <c r="AC112" s="269"/>
      <c r="AD112" s="269"/>
      <c r="AE112" s="269"/>
      <c r="AF112" s="269"/>
      <c r="AG112" s="269"/>
      <c r="AH112" s="269"/>
      <c r="AI112" s="269"/>
      <c r="AJ112" s="269"/>
      <c r="AK112" s="269"/>
      <c r="AL112" s="269"/>
      <c r="AM112" s="269"/>
    </row>
    <row r="113" spans="2:39">
      <c r="B113" s="269"/>
      <c r="C113" s="269"/>
      <c r="D113" s="269"/>
      <c r="E113" s="269"/>
      <c r="F113" s="269"/>
      <c r="G113" s="269"/>
      <c r="H113" s="269"/>
      <c r="I113" s="269"/>
      <c r="J113" s="269"/>
      <c r="K113" s="269"/>
      <c r="L113" s="269"/>
      <c r="M113" s="269"/>
      <c r="N113" s="269"/>
      <c r="O113" s="269"/>
      <c r="P113" s="269"/>
      <c r="Q113" s="269"/>
      <c r="R113" s="269"/>
      <c r="S113" s="269"/>
      <c r="T113" s="269"/>
      <c r="U113" s="269"/>
      <c r="V113" s="269"/>
      <c r="W113" s="269"/>
      <c r="X113" s="269"/>
      <c r="Y113" s="269"/>
      <c r="Z113" s="269"/>
      <c r="AA113" s="269"/>
      <c r="AB113" s="269"/>
      <c r="AC113" s="269"/>
      <c r="AD113" s="269"/>
      <c r="AE113" s="269"/>
      <c r="AF113" s="269"/>
      <c r="AG113" s="269"/>
      <c r="AH113" s="269"/>
      <c r="AI113" s="269"/>
      <c r="AJ113" s="269"/>
      <c r="AK113" s="269"/>
      <c r="AL113" s="269"/>
      <c r="AM113" s="269"/>
    </row>
    <row r="114" spans="2:39">
      <c r="B114" s="269"/>
      <c r="C114" s="269"/>
      <c r="D114" s="269"/>
      <c r="E114" s="269"/>
      <c r="F114" s="269"/>
      <c r="G114" s="269"/>
      <c r="H114" s="269"/>
      <c r="I114" s="269"/>
      <c r="J114" s="269"/>
      <c r="K114" s="269"/>
      <c r="L114" s="269"/>
      <c r="M114" s="269"/>
      <c r="N114" s="269"/>
      <c r="O114" s="269"/>
      <c r="P114" s="269"/>
      <c r="Q114" s="269"/>
      <c r="R114" s="269"/>
      <c r="S114" s="269"/>
      <c r="T114" s="269"/>
      <c r="U114" s="269"/>
      <c r="V114" s="269"/>
      <c r="W114" s="269"/>
      <c r="X114" s="269"/>
      <c r="Y114" s="269"/>
      <c r="Z114" s="269"/>
      <c r="AA114" s="269"/>
      <c r="AB114" s="269"/>
      <c r="AC114" s="269"/>
      <c r="AD114" s="269"/>
      <c r="AE114" s="269"/>
      <c r="AF114" s="269"/>
      <c r="AG114" s="269"/>
      <c r="AH114" s="269"/>
      <c r="AI114" s="269"/>
      <c r="AJ114" s="269"/>
      <c r="AK114" s="269"/>
      <c r="AL114" s="269"/>
      <c r="AM114" s="269"/>
    </row>
    <row r="115" spans="2:39">
      <c r="B115" s="269"/>
      <c r="C115" s="269"/>
      <c r="D115" s="269"/>
      <c r="E115" s="269"/>
      <c r="F115" s="269"/>
      <c r="G115" s="269"/>
      <c r="H115" s="269"/>
      <c r="I115" s="269"/>
      <c r="J115" s="269"/>
      <c r="K115" s="269"/>
      <c r="L115" s="269"/>
      <c r="M115" s="269"/>
      <c r="N115" s="269"/>
      <c r="O115" s="269"/>
      <c r="P115" s="269"/>
      <c r="Q115" s="269"/>
      <c r="R115" s="269"/>
      <c r="S115" s="269"/>
      <c r="T115" s="269"/>
      <c r="U115" s="269"/>
      <c r="V115" s="269"/>
      <c r="W115" s="269"/>
      <c r="X115" s="269"/>
      <c r="Y115" s="269"/>
      <c r="Z115" s="269"/>
      <c r="AA115" s="269"/>
      <c r="AB115" s="269"/>
      <c r="AC115" s="269"/>
      <c r="AD115" s="269"/>
      <c r="AE115" s="269"/>
      <c r="AF115" s="269"/>
      <c r="AG115" s="269"/>
      <c r="AH115" s="269"/>
      <c r="AI115" s="269"/>
      <c r="AJ115" s="269"/>
      <c r="AK115" s="269"/>
      <c r="AL115" s="269"/>
      <c r="AM115" s="269"/>
    </row>
    <row r="116" spans="2:39">
      <c r="B116" s="269"/>
      <c r="C116" s="269"/>
      <c r="D116" s="269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269"/>
      <c r="W116" s="269"/>
      <c r="X116" s="269"/>
      <c r="Y116" s="269"/>
      <c r="Z116" s="269"/>
      <c r="AA116" s="269"/>
      <c r="AB116" s="269"/>
      <c r="AC116" s="269"/>
      <c r="AD116" s="269"/>
      <c r="AE116" s="269"/>
      <c r="AF116" s="269"/>
      <c r="AG116" s="269"/>
      <c r="AH116" s="269"/>
      <c r="AI116" s="269"/>
      <c r="AJ116" s="269"/>
      <c r="AK116" s="269"/>
      <c r="AL116" s="269"/>
      <c r="AM116" s="269"/>
    </row>
    <row r="117" spans="2:39">
      <c r="B117" s="269"/>
      <c r="C117" s="269"/>
      <c r="D117" s="269"/>
      <c r="E117" s="269"/>
      <c r="F117" s="269"/>
      <c r="G117" s="269"/>
      <c r="H117" s="269"/>
      <c r="I117" s="269"/>
      <c r="J117" s="269"/>
      <c r="K117" s="269"/>
      <c r="L117" s="269"/>
      <c r="M117" s="269"/>
      <c r="N117" s="269"/>
      <c r="O117" s="269"/>
      <c r="P117" s="269"/>
      <c r="Q117" s="269"/>
      <c r="R117" s="269"/>
      <c r="S117" s="269"/>
      <c r="T117" s="269"/>
      <c r="U117" s="269"/>
      <c r="V117" s="269"/>
      <c r="W117" s="269"/>
      <c r="X117" s="269"/>
      <c r="Y117" s="269"/>
      <c r="Z117" s="269"/>
      <c r="AA117" s="269"/>
      <c r="AB117" s="269"/>
      <c r="AC117" s="269"/>
      <c r="AD117" s="269"/>
      <c r="AE117" s="269"/>
      <c r="AF117" s="269"/>
      <c r="AG117" s="269"/>
      <c r="AH117" s="269"/>
      <c r="AI117" s="269"/>
      <c r="AJ117" s="269"/>
      <c r="AK117" s="269"/>
      <c r="AL117" s="269"/>
      <c r="AM117" s="269"/>
    </row>
    <row r="118" spans="2:39">
      <c r="B118" s="269"/>
      <c r="C118" s="269"/>
      <c r="D118" s="269"/>
      <c r="E118" s="269"/>
      <c r="F118" s="269"/>
      <c r="G118" s="269"/>
      <c r="H118" s="269"/>
      <c r="I118" s="269"/>
      <c r="J118" s="269"/>
      <c r="K118" s="269"/>
      <c r="L118" s="269"/>
      <c r="M118" s="269"/>
      <c r="N118" s="269"/>
      <c r="O118" s="269"/>
      <c r="P118" s="269"/>
      <c r="Q118" s="269"/>
      <c r="R118" s="269"/>
      <c r="S118" s="269"/>
      <c r="T118" s="269"/>
      <c r="U118" s="269"/>
      <c r="V118" s="269"/>
      <c r="W118" s="269"/>
      <c r="X118" s="269"/>
      <c r="Y118" s="269"/>
      <c r="Z118" s="269"/>
      <c r="AA118" s="269"/>
      <c r="AB118" s="269"/>
      <c r="AC118" s="269"/>
      <c r="AD118" s="269"/>
      <c r="AE118" s="269"/>
      <c r="AF118" s="269"/>
      <c r="AG118" s="269"/>
      <c r="AH118" s="269"/>
      <c r="AI118" s="269"/>
      <c r="AJ118" s="269"/>
      <c r="AK118" s="269"/>
      <c r="AL118" s="269"/>
      <c r="AM118" s="269"/>
    </row>
    <row r="119" spans="2:39">
      <c r="B119" s="269"/>
      <c r="C119" s="269"/>
      <c r="D119" s="269"/>
      <c r="E119" s="269"/>
      <c r="F119" s="269"/>
      <c r="G119" s="269"/>
      <c r="H119" s="269"/>
      <c r="I119" s="269"/>
      <c r="J119" s="269"/>
      <c r="K119" s="269"/>
      <c r="L119" s="269"/>
      <c r="M119" s="269"/>
      <c r="N119" s="269"/>
      <c r="O119" s="269"/>
      <c r="P119" s="269"/>
      <c r="Q119" s="269"/>
      <c r="R119" s="269"/>
      <c r="S119" s="269"/>
      <c r="T119" s="269"/>
      <c r="U119" s="269"/>
      <c r="V119" s="269"/>
      <c r="W119" s="269"/>
      <c r="X119" s="269"/>
      <c r="Y119" s="269"/>
      <c r="Z119" s="269"/>
      <c r="AA119" s="269"/>
      <c r="AB119" s="269"/>
      <c r="AC119" s="269"/>
      <c r="AD119" s="269"/>
      <c r="AE119" s="269"/>
      <c r="AF119" s="269"/>
      <c r="AG119" s="269"/>
      <c r="AH119" s="269"/>
      <c r="AI119" s="269"/>
      <c r="AJ119" s="269"/>
      <c r="AK119" s="269"/>
      <c r="AL119" s="269"/>
      <c r="AM119" s="269"/>
    </row>
    <row r="120" spans="2:39">
      <c r="B120" s="269"/>
      <c r="C120" s="269"/>
      <c r="D120" s="269"/>
      <c r="E120" s="269"/>
      <c r="F120" s="269"/>
      <c r="G120" s="269"/>
      <c r="H120" s="269"/>
      <c r="I120" s="269"/>
      <c r="J120" s="269"/>
      <c r="K120" s="269"/>
      <c r="L120" s="269"/>
      <c r="M120" s="269"/>
      <c r="N120" s="269"/>
      <c r="O120" s="269"/>
      <c r="P120" s="269"/>
      <c r="Q120" s="269"/>
      <c r="R120" s="269"/>
      <c r="S120" s="269"/>
      <c r="T120" s="269"/>
      <c r="U120" s="269"/>
      <c r="V120" s="269"/>
      <c r="W120" s="269"/>
      <c r="X120" s="269"/>
      <c r="Y120" s="269"/>
      <c r="Z120" s="269"/>
      <c r="AA120" s="269"/>
      <c r="AB120" s="269"/>
      <c r="AC120" s="269"/>
      <c r="AD120" s="269"/>
      <c r="AE120" s="269"/>
      <c r="AF120" s="269"/>
      <c r="AG120" s="269"/>
      <c r="AH120" s="269"/>
      <c r="AI120" s="269"/>
      <c r="AJ120" s="269"/>
      <c r="AK120" s="269"/>
      <c r="AL120" s="269"/>
      <c r="AM120" s="269"/>
    </row>
    <row r="121" spans="2:39">
      <c r="B121" s="269"/>
      <c r="C121" s="269"/>
      <c r="D121" s="269"/>
      <c r="E121" s="269"/>
      <c r="F121" s="269"/>
      <c r="G121" s="269"/>
      <c r="H121" s="269"/>
      <c r="I121" s="269"/>
      <c r="J121" s="269"/>
      <c r="K121" s="269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69"/>
      <c r="AA121" s="269"/>
      <c r="AB121" s="269"/>
      <c r="AC121" s="269"/>
      <c r="AD121" s="269"/>
      <c r="AE121" s="269"/>
      <c r="AF121" s="269"/>
      <c r="AG121" s="269"/>
      <c r="AH121" s="269"/>
      <c r="AI121" s="269"/>
      <c r="AJ121" s="269"/>
      <c r="AK121" s="269"/>
      <c r="AL121" s="269"/>
      <c r="AM121" s="269"/>
    </row>
    <row r="122" spans="2:39">
      <c r="B122" s="269"/>
      <c r="C122" s="269"/>
      <c r="D122" s="269"/>
      <c r="E122" s="269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9"/>
      <c r="Q122" s="269"/>
      <c r="R122" s="269"/>
      <c r="S122" s="269"/>
      <c r="T122" s="269"/>
      <c r="U122" s="269"/>
      <c r="V122" s="269"/>
      <c r="W122" s="269"/>
      <c r="X122" s="269"/>
      <c r="Y122" s="269"/>
      <c r="Z122" s="269"/>
      <c r="AA122" s="269"/>
      <c r="AB122" s="269"/>
      <c r="AC122" s="269"/>
      <c r="AD122" s="269"/>
      <c r="AE122" s="269"/>
      <c r="AF122" s="269"/>
      <c r="AG122" s="269"/>
      <c r="AH122" s="269"/>
      <c r="AI122" s="269"/>
      <c r="AJ122" s="269"/>
      <c r="AK122" s="269"/>
      <c r="AL122" s="269"/>
      <c r="AM122" s="269"/>
    </row>
    <row r="123" spans="2:39">
      <c r="B123" s="269"/>
      <c r="C123" s="269"/>
      <c r="D123" s="269"/>
      <c r="E123" s="269"/>
      <c r="F123" s="269"/>
      <c r="G123" s="269"/>
      <c r="H123" s="269"/>
      <c r="I123" s="269"/>
      <c r="J123" s="269"/>
      <c r="K123" s="269"/>
      <c r="L123" s="269"/>
      <c r="M123" s="269"/>
      <c r="N123" s="269"/>
      <c r="O123" s="269"/>
      <c r="P123" s="269"/>
      <c r="Q123" s="269"/>
      <c r="R123" s="269"/>
      <c r="S123" s="269"/>
      <c r="T123" s="269"/>
      <c r="U123" s="269"/>
      <c r="V123" s="269"/>
      <c r="W123" s="269"/>
      <c r="X123" s="269"/>
      <c r="Y123" s="269"/>
      <c r="Z123" s="269"/>
      <c r="AA123" s="269"/>
      <c r="AB123" s="269"/>
      <c r="AC123" s="269"/>
      <c r="AD123" s="269"/>
      <c r="AE123" s="269"/>
      <c r="AF123" s="269"/>
      <c r="AG123" s="269"/>
      <c r="AH123" s="269"/>
      <c r="AI123" s="269"/>
      <c r="AJ123" s="269"/>
      <c r="AK123" s="269"/>
      <c r="AL123" s="269"/>
      <c r="AM123" s="269"/>
    </row>
    <row r="124" spans="2:39">
      <c r="B124" s="269"/>
      <c r="C124" s="269"/>
      <c r="D124" s="269"/>
      <c r="E124" s="269"/>
      <c r="F124" s="269"/>
      <c r="G124" s="269"/>
      <c r="H124" s="269"/>
      <c r="I124" s="269"/>
      <c r="J124" s="269"/>
      <c r="K124" s="269"/>
      <c r="L124" s="269"/>
      <c r="M124" s="269"/>
      <c r="N124" s="269"/>
      <c r="O124" s="269"/>
      <c r="P124" s="269"/>
      <c r="Q124" s="269"/>
      <c r="R124" s="269"/>
      <c r="S124" s="269"/>
      <c r="T124" s="269"/>
      <c r="U124" s="269"/>
      <c r="V124" s="269"/>
      <c r="W124" s="269"/>
      <c r="X124" s="269"/>
      <c r="Y124" s="269"/>
      <c r="Z124" s="269"/>
      <c r="AA124" s="269"/>
      <c r="AB124" s="269"/>
      <c r="AC124" s="269"/>
      <c r="AD124" s="269"/>
      <c r="AE124" s="269"/>
      <c r="AF124" s="269"/>
      <c r="AG124" s="269"/>
      <c r="AH124" s="269"/>
      <c r="AI124" s="269"/>
      <c r="AJ124" s="269"/>
      <c r="AK124" s="269"/>
      <c r="AL124" s="269"/>
      <c r="AM124" s="269"/>
    </row>
    <row r="125" spans="2:39">
      <c r="B125" s="269"/>
      <c r="C125" s="269"/>
      <c r="D125" s="269"/>
      <c r="E125" s="269"/>
      <c r="F125" s="269"/>
      <c r="G125" s="269"/>
      <c r="H125" s="269"/>
      <c r="I125" s="269"/>
      <c r="J125" s="269"/>
      <c r="K125" s="269"/>
      <c r="L125" s="269"/>
      <c r="M125" s="269"/>
      <c r="N125" s="269"/>
      <c r="O125" s="269"/>
      <c r="P125" s="269"/>
      <c r="Q125" s="269"/>
      <c r="R125" s="269"/>
      <c r="S125" s="269"/>
      <c r="T125" s="269"/>
      <c r="U125" s="269"/>
      <c r="V125" s="269"/>
      <c r="W125" s="269"/>
      <c r="X125" s="269"/>
      <c r="Y125" s="269"/>
      <c r="Z125" s="269"/>
      <c r="AA125" s="269"/>
      <c r="AB125" s="269"/>
      <c r="AC125" s="269"/>
      <c r="AD125" s="269"/>
      <c r="AE125" s="269"/>
      <c r="AF125" s="269"/>
      <c r="AG125" s="269"/>
      <c r="AH125" s="269"/>
      <c r="AI125" s="269"/>
      <c r="AJ125" s="269"/>
      <c r="AK125" s="269"/>
      <c r="AL125" s="269"/>
      <c r="AM125" s="269"/>
    </row>
    <row r="126" spans="2:39">
      <c r="B126" s="269"/>
      <c r="C126" s="269"/>
      <c r="D126" s="269"/>
      <c r="E126" s="269"/>
      <c r="F126" s="269"/>
      <c r="G126" s="269"/>
      <c r="H126" s="269"/>
      <c r="I126" s="269"/>
      <c r="J126" s="269"/>
      <c r="K126" s="269"/>
      <c r="L126" s="269"/>
      <c r="M126" s="269"/>
      <c r="N126" s="269"/>
      <c r="O126" s="269"/>
      <c r="P126" s="269"/>
      <c r="Q126" s="269"/>
      <c r="R126" s="269"/>
      <c r="S126" s="269"/>
      <c r="T126" s="269"/>
      <c r="U126" s="269"/>
      <c r="V126" s="269"/>
      <c r="W126" s="269"/>
      <c r="X126" s="269"/>
      <c r="Y126" s="269"/>
      <c r="Z126" s="269"/>
      <c r="AA126" s="269"/>
      <c r="AB126" s="269"/>
      <c r="AC126" s="269"/>
      <c r="AD126" s="269"/>
      <c r="AE126" s="269"/>
      <c r="AF126" s="269"/>
      <c r="AG126" s="269"/>
      <c r="AH126" s="269"/>
      <c r="AI126" s="269"/>
      <c r="AJ126" s="269"/>
      <c r="AK126" s="269"/>
      <c r="AL126" s="269"/>
      <c r="AM126" s="269"/>
    </row>
    <row r="127" spans="2:39">
      <c r="B127" s="269"/>
      <c r="C127" s="269"/>
      <c r="D127" s="269"/>
      <c r="E127" s="269"/>
      <c r="F127" s="269"/>
      <c r="G127" s="269"/>
      <c r="H127" s="269"/>
      <c r="I127" s="269"/>
      <c r="J127" s="269"/>
      <c r="K127" s="269"/>
      <c r="L127" s="269"/>
      <c r="M127" s="269"/>
      <c r="N127" s="269"/>
      <c r="O127" s="269"/>
      <c r="P127" s="269"/>
      <c r="Q127" s="269"/>
      <c r="R127" s="269"/>
      <c r="S127" s="269"/>
      <c r="T127" s="269"/>
      <c r="U127" s="269"/>
      <c r="V127" s="269"/>
      <c r="W127" s="269"/>
      <c r="X127" s="269"/>
      <c r="Y127" s="269"/>
      <c r="Z127" s="269"/>
      <c r="AA127" s="269"/>
      <c r="AB127" s="269"/>
      <c r="AC127" s="269"/>
      <c r="AD127" s="269"/>
      <c r="AE127" s="269"/>
      <c r="AF127" s="269"/>
      <c r="AG127" s="269"/>
      <c r="AH127" s="269"/>
      <c r="AI127" s="269"/>
      <c r="AJ127" s="269"/>
      <c r="AK127" s="269"/>
      <c r="AL127" s="269"/>
      <c r="AM127" s="269"/>
    </row>
    <row r="128" spans="2:39">
      <c r="B128" s="269"/>
      <c r="C128" s="269"/>
      <c r="D128" s="269"/>
      <c r="E128" s="269"/>
      <c r="F128" s="269"/>
      <c r="G128" s="269"/>
      <c r="H128" s="269"/>
      <c r="I128" s="269"/>
      <c r="J128" s="269"/>
      <c r="K128" s="269"/>
      <c r="L128" s="269"/>
      <c r="M128" s="269"/>
      <c r="N128" s="269"/>
      <c r="O128" s="269"/>
      <c r="P128" s="269"/>
      <c r="Q128" s="269"/>
      <c r="R128" s="269"/>
      <c r="S128" s="269"/>
      <c r="T128" s="269"/>
      <c r="U128" s="269"/>
      <c r="V128" s="269"/>
      <c r="W128" s="269"/>
      <c r="X128" s="269"/>
      <c r="Y128" s="269"/>
      <c r="Z128" s="269"/>
      <c r="AA128" s="269"/>
      <c r="AB128" s="269"/>
      <c r="AC128" s="269"/>
      <c r="AD128" s="269"/>
      <c r="AE128" s="269"/>
      <c r="AF128" s="269"/>
      <c r="AG128" s="269"/>
      <c r="AH128" s="269"/>
      <c r="AI128" s="269"/>
      <c r="AJ128" s="269"/>
      <c r="AK128" s="269"/>
      <c r="AL128" s="269"/>
      <c r="AM128" s="269"/>
    </row>
    <row r="129" spans="2:39">
      <c r="B129" s="269"/>
      <c r="C129" s="269"/>
      <c r="D129" s="269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9"/>
      <c r="Q129" s="269"/>
      <c r="R129" s="269"/>
      <c r="S129" s="269"/>
      <c r="T129" s="269"/>
      <c r="U129" s="269"/>
      <c r="V129" s="269"/>
      <c r="W129" s="269"/>
      <c r="X129" s="269"/>
      <c r="Y129" s="269"/>
      <c r="Z129" s="269"/>
      <c r="AA129" s="269"/>
      <c r="AB129" s="269"/>
      <c r="AC129" s="269"/>
      <c r="AD129" s="269"/>
      <c r="AE129" s="269"/>
      <c r="AF129" s="269"/>
      <c r="AG129" s="269"/>
      <c r="AH129" s="269"/>
      <c r="AI129" s="269"/>
      <c r="AJ129" s="269"/>
      <c r="AK129" s="269"/>
      <c r="AL129" s="269"/>
      <c r="AM129" s="269"/>
    </row>
    <row r="130" spans="2:39">
      <c r="B130" s="269"/>
      <c r="C130" s="269"/>
      <c r="D130" s="269"/>
      <c r="E130" s="269"/>
      <c r="F130" s="269"/>
      <c r="G130" s="269"/>
      <c r="H130" s="269"/>
      <c r="I130" s="269"/>
      <c r="J130" s="269"/>
      <c r="K130" s="269"/>
      <c r="L130" s="269"/>
      <c r="M130" s="269"/>
      <c r="N130" s="269"/>
      <c r="O130" s="269"/>
      <c r="P130" s="269"/>
      <c r="Q130" s="269"/>
      <c r="R130" s="269"/>
      <c r="S130" s="269"/>
      <c r="T130" s="269"/>
      <c r="U130" s="269"/>
      <c r="V130" s="269"/>
      <c r="W130" s="269"/>
      <c r="X130" s="269"/>
      <c r="Y130" s="269"/>
      <c r="Z130" s="269"/>
      <c r="AA130" s="269"/>
      <c r="AB130" s="269"/>
      <c r="AC130" s="269"/>
      <c r="AD130" s="269"/>
      <c r="AE130" s="269"/>
      <c r="AF130" s="269"/>
      <c r="AG130" s="269"/>
      <c r="AH130" s="269"/>
      <c r="AI130" s="269"/>
      <c r="AJ130" s="269"/>
      <c r="AK130" s="269"/>
      <c r="AL130" s="269"/>
      <c r="AM130" s="269"/>
    </row>
  </sheetData>
  <phoneticPr fontId="0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18</vt:i4>
      </vt:variant>
    </vt:vector>
  </HeadingPairs>
  <TitlesOfParts>
    <vt:vector size="18" baseType="lpstr">
      <vt:lpstr>Great</vt:lpstr>
      <vt:lpstr>PNUD_IDH</vt:lpstr>
      <vt:lpstr>PNUD_OMD</vt:lpstr>
      <vt:lpstr>BM</vt:lpstr>
      <vt:lpstr>FMI</vt:lpstr>
      <vt:lpstr>OCDE</vt:lpstr>
      <vt:lpstr>FAO</vt:lpstr>
      <vt:lpstr>BIT</vt:lpstr>
      <vt:lpstr>UNESCO</vt:lpstr>
      <vt:lpstr>Transparency Intl</vt:lpstr>
      <vt:lpstr>OMS</vt:lpstr>
      <vt:lpstr>ONUSIDA</vt:lpstr>
      <vt:lpstr>UNICEF</vt:lpstr>
      <vt:lpstr>CNUCED_Commerce</vt:lpstr>
      <vt:lpstr>CNUCED_Finances</vt:lpstr>
      <vt:lpstr>CNUCED_Indicateurs</vt:lpstr>
      <vt:lpstr>CNUCED_INDICATEURS DVPT</vt:lpstr>
      <vt:lpstr>CNUCED_IDE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Great1</cp:lastModifiedBy>
  <dcterms:created xsi:type="dcterms:W3CDTF">2014-04-11T14:24:52Z</dcterms:created>
  <dcterms:modified xsi:type="dcterms:W3CDTF">2022-07-26T12:15:41Z</dcterms:modified>
</cp:coreProperties>
</file>